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ernandezcb\Dropbox\"/>
    </mc:Choice>
  </mc:AlternateContent>
  <bookViews>
    <workbookView xWindow="1185" yWindow="165" windowWidth="20220" windowHeight="11580" activeTab="1"/>
  </bookViews>
  <sheets>
    <sheet name="Instructions" sheetId="6" r:id="rId1"/>
    <sheet name="Loaded Rates - LOE Estimates" sheetId="1" r:id="rId2"/>
    <sheet name="Cost - Indirect Estimates" sheetId="4" r:id="rId3"/>
    <sheet name="Cost - Indirect Est Example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mp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mp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mp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123Graph_AMATERIAL" localSheetId="3" hidden="1">'[1]Mat''l Handling'!#REF!</definedName>
    <definedName name="__123Graph_AMATERIAL" hidden="1">'[1]Mat''l Handling'!#REF!</definedName>
    <definedName name="__123Graph_BMATERIAL" localSheetId="3" hidden="1">'[1]Mat''l Handling'!#REF!</definedName>
    <definedName name="__123Graph_BMATERIAL" hidden="1">'[1]Mat''l Handling'!#REF!</definedName>
    <definedName name="__123Graph_CMATERIAL" localSheetId="3" hidden="1">'[1]Mat''l Handling'!#REF!</definedName>
    <definedName name="__123Graph_CMATERIAL" hidden="1">'[1]Mat''l Handling'!#REF!</definedName>
    <definedName name="__123Graph_DMATERIAL" localSheetId="3" hidden="1">'[1]Mat''l Handling'!#REF!</definedName>
    <definedName name="__123Graph_DMATERIAL" hidden="1">'[1]Mat''l Handling'!#REF!</definedName>
    <definedName name="__IntlFixup" hidden="1">TRUE</definedName>
    <definedName name="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1BIGL" localSheetId="3">#REF!</definedName>
    <definedName name="_1BIGL">#REF!</definedName>
    <definedName name="_2BO" localSheetId="3">#REF!</definedName>
    <definedName name="_2BO">#REF!</definedName>
    <definedName name="_3LOOK_" localSheetId="3">#REF!</definedName>
    <definedName name="_3LOOK_">#REF!</definedName>
    <definedName name="_4sal" localSheetId="3">#REF!</definedName>
    <definedName name="_4sal">#REF!</definedName>
    <definedName name="_5ST" localSheetId="3">#REF!</definedName>
    <definedName name="_5ST">#REF!</definedName>
    <definedName name="_Fill" localSheetId="3" hidden="1">#REF!</definedName>
    <definedName name="_Fill" hidden="1">#REF!</definedName>
    <definedName name="_g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g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ggt67" hidden="1">{"'Vietnam'!$E$21:$W$45","'Vietnam'!$E$21:$W$45"}</definedName>
    <definedName name="_hpm1" localSheetId="3">#REF!</definedName>
    <definedName name="_hpm1">#REF!</definedName>
    <definedName name="_Key1" localSheetId="3" hidden="1">[2]Travel!#REF!</definedName>
    <definedName name="_Key1" hidden="1">[2]Travel!#REF!</definedName>
    <definedName name="_Key2" localSheetId="3" hidden="1">[2]Travel!#REF!</definedName>
    <definedName name="_Key2" hidden="1">[2]Travel!#REF!</definedName>
    <definedName name="_M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odc1" hidden="1">{#N/A,#N/A,FALSE,"ManLoading"}</definedName>
    <definedName name="_Order1" hidden="1">255</definedName>
    <definedName name="_Order2" hidden="1">255</definedName>
    <definedName name="_Q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23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4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14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q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Sort" localSheetId="3" hidden="1">[2]Travel!#REF!</definedName>
    <definedName name="_Sort" hidden="1">[2]Travel!#REF!</definedName>
    <definedName name="_t1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4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41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4123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TTA1">[3]TTA!$B$8:$B$31</definedName>
    <definedName name="_x1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4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412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_x4123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a" hidden="1">{#N/A,#N/A,FALSE,"ManLoading"}</definedName>
    <definedName name="aaaa" hidden="1">{#N/A,#N/A,FALSE,"ManLoading"}</definedName>
    <definedName name="aaaaa" hidden="1">{#N/A,#N/A,FALSE,"ManLoading"}</definedName>
    <definedName name="ABC" hidden="1">{#N/A,#N/A,FALSE,"AR Summ.";#N/A,#N/A,FALSE,"Dec top 5 collects";#N/A,#N/A,FALSE,"Top 5 AR";#N/A,#N/A,FALSE,"Top 5&gt;90";#N/A,#N/A,FALSE,"AR Flow by Region";#N/A,#N/A,FALSE,"PrePays";#N/A,#N/A,FALSE,"Op&amp;Risk"}</definedName>
    <definedName name="adder" localSheetId="3">#REF!</definedName>
    <definedName name="adder">#REF!</definedName>
    <definedName name="answer" localSheetId="3">#REF!</definedName>
    <definedName name="answer">#REF!</definedName>
    <definedName name="ATXQAVersion" hidden="1">1</definedName>
    <definedName name="band">[4]Legend!$B$4:$B$129</definedName>
    <definedName name="bbb" hidden="1">{"dols",#N/A,FALSE,"G&amp;A_ORAC";"DOLS",#N/A,FALSE,"G&amp;A_TOT";"DOLS",#N/A,FALSE,"G&amp;A_HR";"DOLS",#N/A,FALSE,"G&amp;A_FAC";"DOLS",#N/A,FALSE,"G&amp;A_SLGH";"dols",#N/A,FALSE,"G&amp;A_PDELT";"DOLS",#N/A,FALSE,"G&amp;A_FIN";"dols",#N/A,FALSE,"G&amp;A_CRPSV";"DOLS",#N/A,FALSE,"G&amp;A_OPN";"DOLS",#N/A,FALSE,"G&amp;A_BLB";"DOLS",#N/A,FALSE,"G&amp;A_SSC";"DOLS",#N/A,FALSE,"G&amp;A_LEG"}</definedName>
    <definedName name="bbbb" hidden="1">{"'Vietnam'!$E$21:$W$45","'Vietnam'!$E$21:$W$45"}</definedName>
    <definedName name="BNE_MESSAGES_HIDDEN" localSheetId="3" hidden="1">#REF!</definedName>
    <definedName name="BNE_MESSAGES_HIDDEN" hidden="1">#REF!</definedName>
    <definedName name="Buildu">'[5]Rate Buildup'!$A$5:$N$3018</definedName>
    <definedName name="Cat_Code">'[6]Salary DB'!$E$3:$E$3830</definedName>
    <definedName name="cccc" hidden="1">{"'Vietnam'!$E$21:$W$45","'Vietnam'!$E$21:$W$45"}</definedName>
    <definedName name="cccc2" hidden="1">{"'Vietnam'!$E$21:$W$45","'Vietnam'!$E$21:$W$45"}</definedName>
    <definedName name="co1_bid_levels" localSheetId="3">#REF!</definedName>
    <definedName name="co1_bid_levels">#REF!</definedName>
    <definedName name="co6_bid_levels" localSheetId="3">#REF!</definedName>
    <definedName name="co6_bid_levels">#REF!</definedName>
    <definedName name="Company_Code">'[6]Salary DB'!$D$3:$D$3830</definedName>
    <definedName name="Contingency" localSheetId="3">'[6]Pricing Drivers'!#REF!</definedName>
    <definedName name="Contingency">'[6]Pricing Drivers'!#REF!</definedName>
    <definedName name="Contract_Type">[7]BOE!$C$113:$C$120</definedName>
    <definedName name="ContractType">'[3]Input Tables'!$D$137:$D$144</definedName>
    <definedName name="CostElement">'[3]Input Tables'!$B$137:$B$142</definedName>
    <definedName name="cs" localSheetId="3">#REF!</definedName>
    <definedName name="cs">#REF!</definedName>
    <definedName name="CTYPE">'[3]Pricing Request Form'!$Q$4:$Q$15</definedName>
    <definedName name="DC_GA" hidden="1">[8]Lists!$M$8</definedName>
    <definedName name="dddk" hidden="1">{"'Vietnam'!$E$21:$W$45","'Vietnam'!$E$21:$W$45"}</definedName>
    <definedName name="DIVISION">'[3]Pricing Request Form'!$M$4:$M$9</definedName>
    <definedName name="draft" hidden="1">{"'Vietnam'!$E$21:$W$45","'Vietnam'!$E$21:$W$45"}</definedName>
    <definedName name="draft2" hidden="1">{"'Vietnam'!$E$21:$W$45","'Vietnam'!$E$21:$W$45"}</definedName>
    <definedName name="eeee" hidden="1">{"'Vietnam'!$E$21:$W$45","'Vietnam'!$E$21:$W$45"}</definedName>
    <definedName name="erty" hidden="1">{"'Vietnam'!$E$21:$W$45","'Vietnam'!$E$21:$W$45"}</definedName>
    <definedName name="Esc">[6]Escalation!$A$5:$K$14</definedName>
    <definedName name="Esc_Rate">[6]Escalation!$E$2</definedName>
    <definedName name="ESCLYR_10" localSheetId="3">#REF!</definedName>
    <definedName name="ESCLYR_10">#REF!</definedName>
    <definedName name="ESCLYR_2" localSheetId="3">#REF!</definedName>
    <definedName name="ESCLYR_2">#REF!</definedName>
    <definedName name="ESCLYR_3" localSheetId="3">#REF!</definedName>
    <definedName name="ESCLYR_3">#REF!</definedName>
    <definedName name="ESCLYR_4" localSheetId="3">#REF!</definedName>
    <definedName name="ESCLYR_4">#REF!</definedName>
    <definedName name="ESCLYR_5" localSheetId="3">#REF!</definedName>
    <definedName name="ESCLYR_5">#REF!</definedName>
    <definedName name="ESCLYR_6" localSheetId="3">#REF!</definedName>
    <definedName name="ESCLYR_6">#REF!</definedName>
    <definedName name="ESCLYR_7" localSheetId="3">#REF!</definedName>
    <definedName name="ESCLYR_7">#REF!</definedName>
    <definedName name="ESCLYR_8" localSheetId="3">#REF!</definedName>
    <definedName name="ESCLYR_8">#REF!</definedName>
    <definedName name="ESCLYR_9" localSheetId="3">#REF!</definedName>
    <definedName name="ESCLYR_9">#REF!</definedName>
    <definedName name="family" localSheetId="3">#REF!</definedName>
    <definedName name="family">#REF!</definedName>
    <definedName name="fedrates" localSheetId="3">#REF!</definedName>
    <definedName name="fedrates">#REF!</definedName>
    <definedName name="Fee">'[6]Pricing Drivers'!$C$11</definedName>
    <definedName name="FName">'[6]Salary DB'!$C$3:$C$3830</definedName>
    <definedName name="FRMYear1" localSheetId="3">#REF!</definedName>
    <definedName name="FRMYear1">#REF!</definedName>
    <definedName name="FRMYear10" localSheetId="3">#REF!</definedName>
    <definedName name="FRMYear10">#REF!</definedName>
    <definedName name="FRMYear11" localSheetId="3">#REF!</definedName>
    <definedName name="FRMYear11">#REF!</definedName>
    <definedName name="FRMYear12" localSheetId="3">#REF!</definedName>
    <definedName name="FRMYear12">#REF!</definedName>
    <definedName name="FRMYear13" localSheetId="3">#REF!</definedName>
    <definedName name="FRMYear13">#REF!</definedName>
    <definedName name="FRMYear14" localSheetId="3">#REF!</definedName>
    <definedName name="FRMYear14">#REF!</definedName>
    <definedName name="FRMYear2" localSheetId="3">#REF!</definedName>
    <definedName name="FRMYear2">#REF!</definedName>
    <definedName name="FRMYear3" localSheetId="3">#REF!</definedName>
    <definedName name="FRMYear3">#REF!</definedName>
    <definedName name="FRMYear4" localSheetId="3">#REF!</definedName>
    <definedName name="FRMYear4">#REF!</definedName>
    <definedName name="FRMYear5" localSheetId="3">#REF!</definedName>
    <definedName name="FRMYear5">#REF!</definedName>
    <definedName name="FRMYear7" localSheetId="3">#REF!</definedName>
    <definedName name="FRMYear7">#REF!</definedName>
    <definedName name="FRMYear9" localSheetId="3">#REF!</definedName>
    <definedName name="FRMYear9">#REF!</definedName>
    <definedName name="fytd" localSheetId="3">SUM(#REF!)</definedName>
    <definedName name="fytd">SUM(#REF!)</definedName>
    <definedName name="ga" localSheetId="3">#REF!</definedName>
    <definedName name="ga">#REF!</definedName>
    <definedName name="gb_1">'[9]Level III - summary'!$B$7:$R$25</definedName>
    <definedName name="GEN">'[3]Pricing Request Form'!$P$4:$P$7</definedName>
    <definedName name="get" localSheetId="3">#REF!</definedName>
    <definedName name="get">#REF!</definedName>
    <definedName name="gggg" hidden="1">{"'Vietnam'!$E$21:$W$45","'Vietnam'!$E$21:$W$45"}</definedName>
    <definedName name="government" localSheetId="3">'[10]Rate Comparison_Analysis'!#REF!</definedName>
    <definedName name="government">'[10]Rate Comparison_Analysis'!#REF!</definedName>
    <definedName name="GSAID" localSheetId="3">#REF!</definedName>
    <definedName name="GSAID">#REF!</definedName>
    <definedName name="GSALevels" localSheetId="3">#REF!</definedName>
    <definedName name="GSALevels">#REF!</definedName>
    <definedName name="hhhh" hidden="1">{"'Vietnam'!$E$21:$W$45","'Vietnam'!$E$21:$W$45"}</definedName>
    <definedName name="hours" localSheetId="3">#REF!</definedName>
    <definedName name="hours">#REF!</definedName>
    <definedName name="hourscomp" localSheetId="3">#REF!</definedName>
    <definedName name="hourscomp">#REF!</definedName>
    <definedName name="Hr_Rate">'[6]Salary DB'!$K$3:$K$3830</definedName>
    <definedName name="HRIS.ecp" hidden="1">{"Page 2",#N/A,FALSE,"2000";"Page 1",#N/A,FALSE,"2000"}</definedName>
    <definedName name="HTML_CodePage" hidden="1">1252</definedName>
    <definedName name="HTML_Control" hidden="1">{"'Year 8'!$A$1:$L$22"}</definedName>
    <definedName name="HTML_Control1" hidden="1">{"'Vietnam'!$E$21:$W$45","'Vietnam'!$E$21:$W$45"}</definedName>
    <definedName name="HTML_Control2" hidden="1">{"'Year 8'!$A$1:$L$22"}</definedName>
    <definedName name="HTML_Control3" hidden="1">{"'Vietnam'!$E$21:$W$45","'Vietnam'!$E$21:$W$45"}</definedName>
    <definedName name="HTML_COntrol4" hidden="1">{"'Vietnam'!$E$21:$W$45","'Vietnam'!$E$21:$W$45"}</definedName>
    <definedName name="HTML_Control5" hidden="1">{"'Vietnam'!$E$21:$W$45","'Vietnam'!$E$21:$W$45"}</definedName>
    <definedName name="HTML_Description" hidden="1">""</definedName>
    <definedName name="HTML_Email" hidden="1">""</definedName>
    <definedName name="HTML_Header" hidden="1">"Year 8"</definedName>
    <definedName name="HTML_LastUpdate" hidden="1">"2/7/00"</definedName>
    <definedName name="HTML_LineAfter" hidden="1">FALSE</definedName>
    <definedName name="HTML_LineBefore" hidden="1">FALSE</definedName>
    <definedName name="HTML_Name" hidden="1">"Dorothy Cestrone"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"Millennia8"</definedName>
    <definedName name="HTML1" hidden="1">{"'Vietnam'!$E$21:$W$45","'Vietnam'!$E$21:$W$45"}</definedName>
    <definedName name="HTML1_1" hidden="1">"'[AN$.XLS]LAN Inst'!$A$1:$L$97"</definedName>
    <definedName name="HTML1_10" hidden="1">""</definedName>
    <definedName name="HTML1_11" hidden="1">1</definedName>
    <definedName name="HTML1_12" hidden="1">"O:\ANDERSON\SHARE\TECHTEAM\LAN_OSRC\FINAL\AN$.htm"</definedName>
    <definedName name="HTML1_2" hidden="1">1</definedName>
    <definedName name="HTML1_3" hidden="1">"AN$"</definedName>
    <definedName name="HTML1_4" hidden="1">"LAN Inst"</definedName>
    <definedName name="HTML1_5" hidden="1">""</definedName>
    <definedName name="HTML1_6" hidden="1">-4146</definedName>
    <definedName name="HTML1_7" hidden="1">-4146</definedName>
    <definedName name="HTML1_8" hidden="1">"7/31/96"</definedName>
    <definedName name="HTML1_9" hidden="1">"Jonathan Schembor/Andersen Con."</definedName>
    <definedName name="HTML1a" hidden="1">{"'Vietnam'!$E$21:$W$45","'Vietnam'!$E$21:$W$45"}</definedName>
    <definedName name="HTML2_1" hidden="1">"'[AN$.XLS]50 Node'!$A$1:$T$26"</definedName>
    <definedName name="HTML2_10" hidden="1">""</definedName>
    <definedName name="HTML2_11" hidden="1">1</definedName>
    <definedName name="HTML2_12" hidden="1">"O:\ANDERSON\SHARE\TECHTEAM\LAN_OSRC\FINAL\an1.htm"</definedName>
    <definedName name="HTML2_2" hidden="1">1</definedName>
    <definedName name="HTML2_3" hidden="1">"AN$"</definedName>
    <definedName name="HTML2_4" hidden="1">"50 Node"</definedName>
    <definedName name="HTML2_5" hidden="1">""</definedName>
    <definedName name="HTML2_6" hidden="1">-4146</definedName>
    <definedName name="HTML2_7" hidden="1">-4146</definedName>
    <definedName name="HTML2_8" hidden="1">"7/31/96"</definedName>
    <definedName name="HTML2_9" hidden="1">"Jonathan Schembor/Andersen Con."</definedName>
    <definedName name="HTML3_1" hidden="1">"'[AN$.XLS]Maint'!$A$1:$Q$25"</definedName>
    <definedName name="HTML3_10" hidden="1">""</definedName>
    <definedName name="HTML3_11" hidden="1">1</definedName>
    <definedName name="HTML3_12" hidden="1">"O:\ANDERSON\SHARE\TECHTEAM\LAN_OSRC\FINAL\an2.htm"</definedName>
    <definedName name="HTML3_2" hidden="1">1</definedName>
    <definedName name="HTML3_3" hidden="1">"AN$"</definedName>
    <definedName name="HTML3_4" hidden="1">"Maint"</definedName>
    <definedName name="HTML3_5" hidden="1">""</definedName>
    <definedName name="HTML3_6" hidden="1">-4146</definedName>
    <definedName name="HTML3_7" hidden="1">-4146</definedName>
    <definedName name="HTML3_8" hidden="1">"7/31/96"</definedName>
    <definedName name="HTML3_9" hidden="1">"Jonathan Schembor/Andersen Con."</definedName>
    <definedName name="HTML4_1" hidden="1">"'[AN$.XLS]Support'!$A$1:$M$31"</definedName>
    <definedName name="HTML4_10" hidden="1">""</definedName>
    <definedName name="HTML4_11" hidden="1">1</definedName>
    <definedName name="HTML4_12" hidden="1">"O:\ANDERSON\SHARE\TECHTEAM\LAN_OSRC\FINAL\an3.htm"</definedName>
    <definedName name="HTML4_2" hidden="1">1</definedName>
    <definedName name="HTML4_3" hidden="1">"AN$"</definedName>
    <definedName name="HTML4_4" hidden="1">"Support"</definedName>
    <definedName name="HTML4_5" hidden="1">""</definedName>
    <definedName name="HTML4_6" hidden="1">-4146</definedName>
    <definedName name="HTML4_7" hidden="1">-4146</definedName>
    <definedName name="HTML4_8" hidden="1">"7/31/96"</definedName>
    <definedName name="HTML4_9" hidden="1">"Jonathan Schembor/Andersen Con."</definedName>
    <definedName name="HTML5_1" hidden="1">"'[AN$.XLS]1st Pass'!$A$1:$J$17"</definedName>
    <definedName name="HTML5_10" hidden="1">""</definedName>
    <definedName name="HTML5_11" hidden="1">1</definedName>
    <definedName name="HTML5_12" hidden="1">"O:\ANDERSON\SHARE\TECHTEAM\LAN_OSRC\FINAL\an4.htm"</definedName>
    <definedName name="HTML5_2" hidden="1">1</definedName>
    <definedName name="HTML5_3" hidden="1">"AN$"</definedName>
    <definedName name="HTML5_4" hidden="1">"1st Pass"</definedName>
    <definedName name="HTML5_5" hidden="1">""</definedName>
    <definedName name="HTML5_6" hidden="1">-4146</definedName>
    <definedName name="HTML5_7" hidden="1">-4146</definedName>
    <definedName name="HTML5_8" hidden="1">"7/31/96"</definedName>
    <definedName name="HTML5_9" hidden="1">"Jonathan Schembor/Andersen Con."</definedName>
    <definedName name="HTMLCount" hidden="1">5</definedName>
    <definedName name="iiii" hidden="1">{"'Vietnam'!$E$21:$W$45","'Vietnam'!$E$21:$W$45"}</definedName>
    <definedName name="IMS" localSheetId="3">#REF!</definedName>
    <definedName name="IMS">#REF!</definedName>
    <definedName name="indirect" localSheetId="3">#REF!</definedName>
    <definedName name="indirect">#REF!</definedName>
    <definedName name="Indirect_Code">'[6]Salary DB'!$J$3:$J$3830</definedName>
    <definedName name="JJKKEEEE" hidden="1">{"'Vietnam'!$E$21:$W$45","'Vietnam'!$E$21:$W$45"}</definedName>
    <definedName name="JJKKEEEE2" hidden="1">{"'Vietnam'!$E$21:$W$45","'Vietnam'!$E$21:$W$45"}</definedName>
    <definedName name="jjuuy" hidden="1">{"'Vietnam'!$E$21:$W$45","'Vietnam'!$E$21:$W$45"}</definedName>
    <definedName name="labor" localSheetId="3">#REF!</definedName>
    <definedName name="labor">#REF!</definedName>
    <definedName name="Labor_Cars">'[11]Rate Analysis'!$B$9:$D$145</definedName>
    <definedName name="Labor_Cats">'[6]LC Codes'!$A$4:$B$503</definedName>
    <definedName name="last_names">OFFSET('[6]Salary DB'!$B$3,0,0,COUNTA('[6]Salary DB'!$B$3:'[6]Salary DB'!$B$2830),1)</definedName>
    <definedName name="LastNameStart">'[6]Salary DB'!$B$3</definedName>
    <definedName name="LC_Rate_Card">'[6]Rate Card'!$B$8:$H$37</definedName>
    <definedName name="Legen" localSheetId="3">'[10]Rate Comparison_Analysis'!#REF!</definedName>
    <definedName name="Legen">'[10]Rate Comparison_Analysis'!#REF!</definedName>
    <definedName name="Lew_Strategy" localSheetId="3">#REF!</definedName>
    <definedName name="Lew_Strategy">#REF!</definedName>
    <definedName name="LName">'[6]Salary DB'!$B$3:$B$3830</definedName>
    <definedName name="loads">'[12]Composite Rate'!$A$88:$D$97</definedName>
    <definedName name="M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jor_Accomp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pping" localSheetId="3">#REF!</definedName>
    <definedName name="mapping">#REF!</definedName>
    <definedName name="MGTREV">'[3]Pricing Request Form'!$T$4:$T$8</definedName>
    <definedName name="mh" localSheetId="3">#REF!</definedName>
    <definedName name="mh">#REF!</definedName>
    <definedName name="MONTH">365/12</definedName>
    <definedName name="months">[13]Labor!$N$7:$BU$7</definedName>
    <definedName name="NBFO">'[3]Pricing Request Form'!$L$4:$L$16</definedName>
    <definedName name="NEW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no.presentation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ODC_Fee" localSheetId="3">'[6]Pricing Drivers'!#REF!</definedName>
    <definedName name="ODC_Fee">'[6]Pricing Drivers'!#REF!</definedName>
    <definedName name="Opportunities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people" localSheetId="3">#REF!</definedName>
    <definedName name="people">#REF!</definedName>
    <definedName name="period" localSheetId="3">#REF!</definedName>
    <definedName name="period">#REF!</definedName>
    <definedName name="PGroup">[3]FPDLR!$B$12:$B$30</definedName>
    <definedName name="PoP">'[3]Input Tables'!$B$15:$B$24</definedName>
    <definedName name="PricingSvc">'[3]Pricing Request Form'!$K$4:$K$5</definedName>
    <definedName name="_xlnm.Print_Area" localSheetId="1">'Loaded Rates - LOE Estimates'!$B$1:$U$37</definedName>
    <definedName name="ptt" localSheetId="3">#REF!</definedName>
    <definedName name="ptt">#REF!</definedName>
    <definedName name="quarter" localSheetId="3">#REF!</definedName>
    <definedName name="quarter">#REF!</definedName>
    <definedName name="range">'[14]FS GSA 70'!$B$209:$B$211</definedName>
    <definedName name="rate_data">OFFSET('[6]Salary DB'!$B$3,0,0,COUNTA('[6]Salary DB'!$B$3:'[6]Salary DB'!$B$2830),11)</definedName>
    <definedName name="RateB">'[15]Rate Detail'!$A$5:$Z$3018</definedName>
    <definedName name="rates3">'[16]New B-Table'!$C$5:$E$141</definedName>
    <definedName name="RateType">'[14]FS GSA 70'!$B$207:$B$208</definedName>
    <definedName name="reee" hidden="1">{"'Vietnam'!$E$21:$W$45","'Vietnam'!$E$21:$W$45"}</definedName>
    <definedName name="reee2" hidden="1">{"'Vietnam'!$E$21:$W$45","'Vietnam'!$E$21:$W$45"}</definedName>
    <definedName name="regcostrates" localSheetId="3">#REF!</definedName>
    <definedName name="regcostrates">#REF!</definedName>
    <definedName name="remain" localSheetId="3">#REF!-#REF!</definedName>
    <definedName name="remain">#REF!-#REF!</definedName>
    <definedName name="RFP.018" hidden="1">{"Page 2",#N/A,FALSE,"2000";"Page 1",#N/A,FALSE,"2000"}</definedName>
    <definedName name="RFP.Y018" hidden="1">{"Page 2",#N/A,FALSE,"2000";"Page 1",#N/A,FALSE,"2000"}</definedName>
    <definedName name="RFP_LC" localSheetId="3">#REF!</definedName>
    <definedName name="RFP_LC">#REF!</definedName>
    <definedName name="ROLE">'[3]Pricing Request Form'!$O$4:$O$7</definedName>
    <definedName name="ROUND_YR1_PRICE" localSheetId="3">#REF!</definedName>
    <definedName name="ROUND_YR1_PRICE">#REF!</definedName>
    <definedName name="ROUNDTO" localSheetId="3">#REF!</definedName>
    <definedName name="ROUNDTO">#REF!</definedName>
    <definedName name="RSRStart1" localSheetId="3">#REF!</definedName>
    <definedName name="RSRStart1">#REF!</definedName>
    <definedName name="RSRStart2" localSheetId="3">#REF!</definedName>
    <definedName name="RSRStart2">#REF!</definedName>
    <definedName name="RSRStart4" localSheetId="3">#REF!</definedName>
    <definedName name="RSRStart4">#REF!</definedName>
    <definedName name="RUBRIC" localSheetId="3">#REF!</definedName>
    <definedName name="RUBRIC">#REF!</definedName>
    <definedName name="SameLastName" localSheetId="3">'[6]Salary DB'!#REF!</definedName>
    <definedName name="SameLastName">'[6]Salary DB'!#REF!</definedName>
    <definedName name="sasdaklsdjl" hidden="1">{"OOCDOLS",#N/A,FALSE,"G&amp;A_CRPSV";"OOCDOL",#N/A,FALSE,"G&amp;A_FAC"}</definedName>
    <definedName name="sddddd" hidden="1">{#N/A,#N/A,FALSE,"IB Totgeo Q1-Q4 ";#N/A,#N/A,FALSE,"IB AEME";#N/A,#N/A,FALSE,"IB West";#N/A,#N/A,FALSE,"IB Central";#N/A,#N/A,FALSE,"IB South ";#N/A,#N/A,FALSE,"IB North";#N/A,#N/A,FALSE,"IB Reg Tot ";#N/A,#N/A,FALSE,"IB Reg Tot graph"}</definedName>
    <definedName name="sdfd" hidden="1">{#N/A,#N/A,FALSE,"AR Summ.";#N/A,#N/A,FALSE,"Dec top 5 collects";#N/A,#N/A,FALSE,"Top 5 AR";#N/A,#N/A,FALSE,"Top 5&gt;90";#N/A,#N/A,FALSE,"AR Flow by Region";#N/A,#N/A,FALSE,"PrePays";#N/A,#N/A,FALSE,"Op&amp;Risk"}</definedName>
    <definedName name="siebel" hidden="1">{#N/A,#N/A,FALSE,"IB Totgeo Q1-Q4 ";#N/A,#N/A,FALSE,"IB AEME";#N/A,#N/A,FALSE,"IB West";#N/A,#N/A,FALSE,"IB Central";#N/A,#N/A,FALSE,"IB South ";#N/A,#N/A,FALSE,"IB North";#N/A,#N/A,FALSE,"IB Reg Tot ";#N/A,#N/A,FALSE,"IB Reg Tot graph"}</definedName>
    <definedName name="Site">'[3]Input Tables'!$C$137:$C$138</definedName>
    <definedName name="SSC">'[3]Pricing Request Form'!$N$4:$N$5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rtYear" localSheetId="3">#REF!</definedName>
    <definedName name="StartYear">#REF!</definedName>
    <definedName name="sub_codes" localSheetId="3">#REF!</definedName>
    <definedName name="sub_codes">#REF!</definedName>
    <definedName name="Sub_Rates" localSheetId="3">#REF!</definedName>
    <definedName name="Sub_Rates">#REF!</definedName>
    <definedName name="Subs">'[11]CIO-SP3 Sub Master Rates '!$A$4:$W$144</definedName>
    <definedName name="task" localSheetId="3">#REF!</definedName>
    <definedName name="task">#REF!</definedName>
    <definedName name="tasks" localSheetId="3">#REF!</definedName>
    <definedName name="tasks">#REF!</definedName>
    <definedName name="Teammate">'[3]Input Tables'!$E$137:$E$143</definedName>
    <definedName name="Temp" hidden="1">{#N/A,#N/A,FALSE,"ManLoading"}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st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TITLE" localSheetId="3">#REF!</definedName>
    <definedName name="TITLE">#REF!</definedName>
    <definedName name="tog" localSheetId="3">#REF!</definedName>
    <definedName name="tog">#REF!</definedName>
    <definedName name="tttrre" hidden="1">{"'Vietnam'!$E$21:$W$45","'Vietnam'!$E$21:$W$45"}</definedName>
    <definedName name="Vis_Name" localSheetId="3">#REF!</definedName>
    <definedName name="Vis_Name">#REF!</definedName>
    <definedName name="WBS" localSheetId="3">#REF!</definedName>
    <definedName name="WBS">#REF!</definedName>
    <definedName name="wbs_list" localSheetId="3">#REF!</definedName>
    <definedName name="wbs_list">#REF!</definedName>
    <definedName name="WBS_No">[13]WBS!$B$3:$B$763</definedName>
    <definedName name="wrn.04fringe" hidden="1">{"OTHFRINGE",#N/A,FALSE,"TOTAL";"SVCFRINGE",#N/A,FALSE,"TOTAL";"TOTFRINGE",#N/A,FALSE,"TOTAL"}</definedName>
    <definedName name="wrn.95FRINGE." hidden="1">{"OTHFRINGE",#N/A,FALSE,"TOTAL";"SVCFRINGE",#N/A,FALSE,"TOTAL";"TOTFRINGE",#N/A,FALSE,"TOTAL"}</definedName>
    <definedName name="wrn.AFPONLY." hidden="1">{"dols",#N/A,FALSE,"G&amp;A_ORAC";"DOLS",#N/A,FALSE,"G&amp;A_TOT";"DOLS",#N/A,FALSE,"G&amp;A_HR";"DOLS",#N/A,FALSE,"G&amp;A_FAC";"DOLS",#N/A,FALSE,"G&amp;A_SLGH";"dols",#N/A,FALSE,"G&amp;A_PDELT";"DOLS",#N/A,FALSE,"G&amp;A_FIN";"dols",#N/A,FALSE,"G&amp;A_CRPSV";"DOLS",#N/A,FALSE,"G&amp;A_OPN";"DOLS",#N/A,FALSE,"G&amp;A_BLB";"DOLS",#N/A,FALSE,"G&amp;A_SSC";"DOLS",#N/A,FALSE,"G&amp;A_LEG"}</definedName>
    <definedName name="wrn.AllResults.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NGIE." hidden="1">{#N/A,#N/A,FALSE,"TOTAL"}</definedName>
    <definedName name="wrn.BOTH." hidden="1">{"DOLS",#N/A,FALSE,"G&amp;A_TOT";"PDS",#N/A,FALSE,"G&amp;A_TOT"}</definedName>
    <definedName name="wrn.DOLS." hidden="1">{"PDS",#N/A,FALSE,"G&amp;A_TOT"}</definedName>
    <definedName name="wrn.EAC._.Reports.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mea." hidden="1">{#N/A,#N/A,FALSE,"AR Summ.";#N/A,#N/A,FALSE,"Dec top 5 collects";#N/A,#N/A,FALSE,"Top 5 AR";#N/A,#N/A,FALSE,"Top 5&gt;90";#N/A,#N/A,FALSE,"AR Flow by Region";#N/A,#N/A,FALSE,"PrePays";#N/A,#N/A,FALSE,"Op&amp;Risk"}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FASBResults.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FundingResults.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GraphResults.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IB." hidden="1">{#N/A,#N/A,FALSE,"IB Totgeo Q1-Q4 ";#N/A,#N/A,FALSE,"IB AEME";#N/A,#N/A,FALSE,"IB West";#N/A,#N/A,FALSE,"IB Central";#N/A,#N/A,FALSE,"IB South ";#N/A,#N/A,FALSE,"IB North";#N/A,#N/A,FALSE,"IB Reg Tot ";#N/A,#N/A,FALSE,"IB Reg Tot graph"}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Man._.Loading._.Sheet." hidden="1">{#N/A,#N/A,FALSE,"ManLoading"}</definedName>
    <definedName name="wrn.MGMTRPT." hidden="1">{"COVER",#N/A,FALSE,"MGMTRPT";"HIGHLIGHTS",#N/A,FALSE,"MGMTRPT";"ORDERS",#N/A,FALSE,"MGMTRPT";"REVENUE",#N/A,FALSE,"MGMTRPT"}</definedName>
    <definedName name="wrn.OOCONLY." hidden="1">{"OOCDOLS",#N/A,FALSE,"G&amp;A_CRPSV";"OOCDOL",#N/A,FALSE,"G&amp;A_FAC"}</definedName>
    <definedName name="wrn.Part._.1.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Statement";#N/A,#N/A,FALSE,"Variance analysis";#N/A,#N/A,FALSE,"Mntly Income";#N/A,#N/A,FALSE,"Variance analysis";#N/A,#N/A,FALSE,"Cur Mnth Cash";#N/A,#N/A,FALSE,"Current Qtr Cash";#N/A,#N/A,FALSE,"Qtrly Cashflow";#N/A,#N/A,FALSE,"Mnthly Cashflow";#N/A,#N/A,FALSE,"Accts. Rec.";#N/A,#N/A,FALSE,"Headcnt Det";#N/A,#N/A,FALSE,"Gross Headcount";#N/A,#N/A,FALSE,"Management Summary [2]";#N/A,#N/A,FALSE,"Major Project [2]";#N/A,#N/A,FALSE,"Variance analysis"}</definedName>
    <definedName name="wrn.Part._.2.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DS." hidden="1">{"PDS",#N/A,FALSE,"G&amp;A_TOT"}</definedName>
    <definedName name="wrn.price." hidden="1">{"PAGE1",#N/A,FALSE,"CPFFMSTR";"PAGE2",#N/A,FALSE,"CPFFMSTR"}</definedName>
    <definedName name="wrn.PRINT._.ALL." hidden="1">{"ORIG",#N/A,FALSE,"Sheet1";"GOVT LABOR",#N/A,FALSE,"Sheet1";"INT LABOR",#N/A,FALSE,"Sheet1"}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ROSE." hidden="1">{"Page 2",#N/A,FALSE,"2000";"Page 1",#N/A,FALSE,"2000"}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upplemental._.Information." hidden="1">{#N/A,#N/A,FALSE,"Assumptions";#N/A,#N/A,FALSE,"DNP Expense Summary";#N/A,#N/A,FALSE,"Sensitivity Analysis"}</definedName>
    <definedName name="wvu.PRESENTATION." hidden="1">{TRUE,TRUE,-0.8,-17,483.6,277.2,FALSE,TRUE,TRUE,TRUE,0,1,#N/A,1,#N/A,52.4666666666667,24.0625,1,FALSE,FALSE,3,TRUE,1,FALSE,75,"Swvu.PRESENTATION.","ACwvu.PRESENTATION.",#N/A,FALSE,FALSE,0,0,0.5,0,2,"","",TRUE,FALSE,FALSE,FALSE,1,#N/A,1,1,FALSE,FALSE,"Rwvu.PRESENTATION.",#N/A,FALSE,FALSE,FALSE,1,#N/A,#N/A,FALSE,FALSE,TRUE,TRUE,TRUE}</definedName>
    <definedName name="ww" localSheetId="3">#REF!</definedName>
    <definedName name="ww">#REF!</definedName>
    <definedName name="XX" hidden="1">{"Page 2",#N/A,FALSE,"2000";"Page 1",#N/A,FALSE,"2000"}</definedName>
    <definedName name="xxx" hidden="1">{"Page 2",#N/A,FALSE,"2000";"Page 1",#N/A,FALSE,"2000"}</definedName>
    <definedName name="Y1_Indirects">'[6]ICF Indirect Rates'!$A$35:$H$53</definedName>
    <definedName name="year" localSheetId="3">#REF!</definedName>
    <definedName name="year">#REF!</definedName>
    <definedName name="year1">[16]P1!$B$15:$J$151</definedName>
    <definedName name="year2" localSheetId="3">#REF!</definedName>
    <definedName name="year2">#REF!</definedName>
    <definedName name="years" localSheetId="3">#REF!</definedName>
    <definedName name="years">#REF!</definedName>
    <definedName name="YesNo">'[17]Lookup Tables'!$AO$4:$AO$6</definedName>
    <definedName name="YR">12</definedName>
    <definedName name="yuio" hidden="1">{"'Vietnam'!$E$21:$W$45","'Vietnam'!$E$21:$W$45"}</definedName>
    <definedName name="zz" localSheetId="3">#REF!</definedName>
    <definedName name="zz">#REF!</definedName>
  </definedNames>
  <calcPr calcId="152511" concurrentCalc="0"/>
</workbook>
</file>

<file path=xl/calcChain.xml><?xml version="1.0" encoding="utf-8"?>
<calcChain xmlns="http://schemas.openxmlformats.org/spreadsheetml/2006/main">
  <c r="D17" i="5" l="1"/>
  <c r="E17" i="5"/>
  <c r="D16" i="5"/>
  <c r="E16" i="5"/>
  <c r="D15" i="5"/>
  <c r="E15" i="5"/>
  <c r="F15" i="5"/>
  <c r="D14" i="5"/>
  <c r="E14" i="5"/>
  <c r="D13" i="5"/>
  <c r="E13" i="5"/>
  <c r="F13" i="5"/>
  <c r="D12" i="5"/>
  <c r="E12" i="5"/>
  <c r="D11" i="5"/>
  <c r="E11" i="5"/>
  <c r="F11" i="5"/>
  <c r="D10" i="5"/>
  <c r="E10" i="5"/>
  <c r="D9" i="5"/>
  <c r="E9" i="5"/>
  <c r="F9" i="5"/>
  <c r="G9" i="5"/>
  <c r="D8" i="5"/>
  <c r="E8" i="5"/>
  <c r="D7" i="5"/>
  <c r="E7" i="5"/>
  <c r="F7" i="5"/>
  <c r="G7" i="5"/>
  <c r="D6" i="5"/>
  <c r="E6" i="5"/>
  <c r="D5" i="5"/>
  <c r="E5" i="5"/>
  <c r="F5" i="5"/>
  <c r="G5" i="5"/>
  <c r="D4" i="5"/>
  <c r="E4" i="5"/>
  <c r="D3" i="5"/>
  <c r="E3" i="5"/>
  <c r="F3" i="5"/>
  <c r="G3" i="5"/>
  <c r="G11" i="5"/>
  <c r="G13" i="5"/>
  <c r="G15" i="5"/>
  <c r="H15" i="5"/>
  <c r="I15" i="5"/>
  <c r="F17" i="5"/>
  <c r="F8" i="5"/>
  <c r="G8" i="5"/>
  <c r="H8" i="5"/>
  <c r="I8" i="5"/>
  <c r="F16" i="5"/>
  <c r="G16" i="5"/>
  <c r="H16" i="5"/>
  <c r="I16" i="5"/>
  <c r="H3" i="5"/>
  <c r="I3" i="5"/>
  <c r="F4" i="5"/>
  <c r="H5" i="5"/>
  <c r="I5" i="5"/>
  <c r="F6" i="5"/>
  <c r="H7" i="5"/>
  <c r="I7" i="5"/>
  <c r="H9" i="5"/>
  <c r="I9" i="5"/>
  <c r="F10" i="5"/>
  <c r="H11" i="5"/>
  <c r="I11" i="5"/>
  <c r="F12" i="5"/>
  <c r="H13" i="5"/>
  <c r="I13" i="5"/>
  <c r="F14" i="5"/>
  <c r="G10" i="5"/>
  <c r="H10" i="5"/>
  <c r="I10" i="5"/>
  <c r="G6" i="5"/>
  <c r="H6" i="5"/>
  <c r="I6" i="5"/>
  <c r="G17" i="5"/>
  <c r="H17" i="5"/>
  <c r="I17" i="5"/>
  <c r="G12" i="5"/>
  <c r="H12" i="5"/>
  <c r="I12" i="5"/>
  <c r="G4" i="5"/>
  <c r="H4" i="5"/>
  <c r="I4" i="5"/>
  <c r="G14" i="5"/>
  <c r="H14" i="5"/>
  <c r="I14" i="5"/>
  <c r="I18" i="5"/>
  <c r="D17" i="4"/>
  <c r="E17" i="4"/>
  <c r="D16" i="4"/>
  <c r="E16" i="4"/>
  <c r="D15" i="4"/>
  <c r="E15" i="4"/>
  <c r="D14" i="4"/>
  <c r="E14" i="4"/>
  <c r="D13" i="4"/>
  <c r="D12" i="4"/>
  <c r="E12" i="4"/>
  <c r="D11" i="4"/>
  <c r="D10" i="4"/>
  <c r="E10" i="4"/>
  <c r="D9" i="4"/>
  <c r="D8" i="4"/>
  <c r="E8" i="4"/>
  <c r="D7" i="4"/>
  <c r="D6" i="4"/>
  <c r="E6" i="4"/>
  <c r="D5" i="4"/>
  <c r="D4" i="4"/>
  <c r="E4" i="4"/>
  <c r="D3" i="4"/>
  <c r="F15" i="4"/>
  <c r="G15" i="4"/>
  <c r="H15" i="4"/>
  <c r="I15" i="4"/>
  <c r="F17" i="4"/>
  <c r="G17" i="4"/>
  <c r="H17" i="4"/>
  <c r="I17" i="4"/>
  <c r="E3" i="4"/>
  <c r="E5" i="4"/>
  <c r="E7" i="4"/>
  <c r="E9" i="4"/>
  <c r="E11" i="4"/>
  <c r="E13" i="4"/>
  <c r="F4" i="4"/>
  <c r="G4" i="4"/>
  <c r="H4" i="4"/>
  <c r="I4" i="4"/>
  <c r="F6" i="4"/>
  <c r="F8" i="4"/>
  <c r="F10" i="4"/>
  <c r="G10" i="4"/>
  <c r="F12" i="4"/>
  <c r="G12" i="4"/>
  <c r="H12" i="4"/>
  <c r="I12" i="4"/>
  <c r="F14" i="4"/>
  <c r="G14" i="4"/>
  <c r="F16" i="4"/>
  <c r="G16" i="4"/>
  <c r="H16" i="4"/>
  <c r="I16" i="4"/>
  <c r="F11" i="4"/>
  <c r="G11" i="4"/>
  <c r="F3" i="4"/>
  <c r="F13" i="4"/>
  <c r="G13" i="4"/>
  <c r="F5" i="4"/>
  <c r="G5" i="4"/>
  <c r="G8" i="4"/>
  <c r="H8" i="4"/>
  <c r="I8" i="4"/>
  <c r="F7" i="4"/>
  <c r="F9" i="4"/>
  <c r="G9" i="4"/>
  <c r="H14" i="4"/>
  <c r="I14" i="4"/>
  <c r="G6" i="4"/>
  <c r="H6" i="4"/>
  <c r="I6" i="4"/>
  <c r="H10" i="4"/>
  <c r="I10" i="4"/>
  <c r="G7" i="4"/>
  <c r="H7" i="4"/>
  <c r="I7" i="4"/>
  <c r="H9" i="4"/>
  <c r="I9" i="4"/>
  <c r="H13" i="4"/>
  <c r="I13" i="4"/>
  <c r="H5" i="4"/>
  <c r="I5" i="4"/>
  <c r="H11" i="4"/>
  <c r="I11" i="4"/>
  <c r="G3" i="4"/>
  <c r="H3" i="4"/>
  <c r="I3" i="4"/>
  <c r="I18" i="4"/>
  <c r="H22" i="1"/>
  <c r="L22" i="1"/>
  <c r="P22" i="1"/>
  <c r="T22" i="1"/>
  <c r="H21" i="1"/>
  <c r="L21" i="1"/>
  <c r="P21" i="1"/>
  <c r="T21" i="1"/>
  <c r="H20" i="1"/>
  <c r="L20" i="1"/>
  <c r="P20" i="1"/>
  <c r="T20" i="1"/>
  <c r="H19" i="1"/>
  <c r="L19" i="1"/>
  <c r="P19" i="1"/>
  <c r="T19" i="1"/>
  <c r="H18" i="1"/>
  <c r="L18" i="1"/>
  <c r="P18" i="1"/>
  <c r="T18" i="1"/>
  <c r="H17" i="1"/>
  <c r="L17" i="1"/>
  <c r="P17" i="1"/>
  <c r="T17" i="1"/>
  <c r="H16" i="1"/>
  <c r="L16" i="1"/>
  <c r="P16" i="1"/>
  <c r="T16" i="1"/>
  <c r="H15" i="1"/>
  <c r="L15" i="1"/>
  <c r="P15" i="1"/>
  <c r="T15" i="1"/>
  <c r="H14" i="1"/>
  <c r="L14" i="1"/>
  <c r="P14" i="1"/>
  <c r="T14" i="1"/>
  <c r="H13" i="1"/>
  <c r="L13" i="1"/>
  <c r="P13" i="1"/>
  <c r="T13" i="1"/>
  <c r="H12" i="1"/>
  <c r="L12" i="1"/>
  <c r="P12" i="1"/>
  <c r="T12" i="1"/>
  <c r="H11" i="1"/>
  <c r="L11" i="1"/>
  <c r="P11" i="1"/>
  <c r="T11" i="1"/>
  <c r="H10" i="1"/>
  <c r="L10" i="1"/>
  <c r="P10" i="1"/>
  <c r="T10" i="1"/>
  <c r="H9" i="1"/>
  <c r="L9" i="1"/>
  <c r="P9" i="1"/>
  <c r="T9" i="1"/>
  <c r="H23" i="1"/>
  <c r="L23" i="1"/>
  <c r="P23" i="1"/>
  <c r="T23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31" i="1"/>
  <c r="S24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31" i="1"/>
  <c r="O24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31" i="1"/>
  <c r="K24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31" i="1"/>
  <c r="G24" i="1"/>
  <c r="C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31" i="1"/>
  <c r="U24" i="1"/>
  <c r="Q24" i="1"/>
  <c r="Q33" i="1"/>
  <c r="E24" i="1"/>
  <c r="E33" i="1"/>
  <c r="E37" i="1"/>
  <c r="I24" i="1"/>
  <c r="I33" i="1"/>
  <c r="I37" i="1"/>
  <c r="M24" i="1"/>
  <c r="M33" i="1"/>
  <c r="M37" i="1"/>
  <c r="U33" i="1"/>
  <c r="U37" i="1"/>
  <c r="Q37" i="1"/>
</calcChain>
</file>

<file path=xl/sharedStrings.xml><?xml version="1.0" encoding="utf-8"?>
<sst xmlns="http://schemas.openxmlformats.org/spreadsheetml/2006/main" count="131" uniqueCount="49">
  <si>
    <t>Labor Category</t>
  </si>
  <si>
    <t>Hours</t>
  </si>
  <si>
    <t>Rate</t>
  </si>
  <si>
    <t>Other Direct Costs</t>
  </si>
  <si>
    <t>Travel</t>
  </si>
  <si>
    <t>Description /detail (top level)</t>
  </si>
  <si>
    <t>Labor Total</t>
  </si>
  <si>
    <t>ODC/Travel Subtotal</t>
  </si>
  <si>
    <t>Base Year</t>
  </si>
  <si>
    <t>Option Year 1</t>
  </si>
  <si>
    <t>Option Year 2</t>
  </si>
  <si>
    <t>Option Year 3</t>
  </si>
  <si>
    <t>Option Year 4</t>
  </si>
  <si>
    <t>Requirement Title:</t>
  </si>
  <si>
    <t xml:space="preserve">Date: </t>
  </si>
  <si>
    <t>IGCE Grand Total</t>
  </si>
  <si>
    <t>Independent Government Cost Estimate</t>
  </si>
  <si>
    <t>Total</t>
  </si>
  <si>
    <t>U/M</t>
  </si>
  <si>
    <t>Fringe Benefits</t>
  </si>
  <si>
    <t>Overhead</t>
  </si>
  <si>
    <t>G&amp;A</t>
  </si>
  <si>
    <t>Fee</t>
  </si>
  <si>
    <t>Loaded Labor Rate</t>
  </si>
  <si>
    <t>Multiplier</t>
  </si>
  <si>
    <t>Category 1</t>
  </si>
  <si>
    <t>HR</t>
  </si>
  <si>
    <t>Category 2</t>
  </si>
  <si>
    <t>Category 3</t>
  </si>
  <si>
    <t>Category 4</t>
  </si>
  <si>
    <t>Category 5</t>
  </si>
  <si>
    <t>Category 6</t>
  </si>
  <si>
    <t>Category 7</t>
  </si>
  <si>
    <t>Category 8</t>
  </si>
  <si>
    <t>Category 9</t>
  </si>
  <si>
    <t>Category 10</t>
  </si>
  <si>
    <t>Category 11</t>
  </si>
  <si>
    <t>Category 12</t>
  </si>
  <si>
    <t>Category 13</t>
  </si>
  <si>
    <t>Category 14</t>
  </si>
  <si>
    <t>Category 15</t>
  </si>
  <si>
    <t>AVERAGE</t>
  </si>
  <si>
    <t>Unburdened Direct Labor Rate</t>
  </si>
  <si>
    <t>For Firm Fixed Price, Time and Materials, and Labor Hour contracts, use only the Loaded Rates sheet and enter the rates and other information directly there.</t>
  </si>
  <si>
    <t>Rate Escalation Factor</t>
  </si>
  <si>
    <t>For Cost Contracts, fill out the Indirect Estimates sheet to calculate the loaded rates, and then transfer the values in the loaded rates column to the Loaded Rates sheet</t>
  </si>
  <si>
    <t>.65% for unrestricted</t>
  </si>
  <si>
    <t>.55% for small business</t>
  </si>
  <si>
    <r>
      <t xml:space="preserve">NITAAC Contract Access Fee
</t>
    </r>
    <r>
      <rPr>
        <b/>
        <sz val="9"/>
        <color rgb="FFFF0000"/>
        <rFont val="Arial"/>
        <family val="2"/>
      </rPr>
      <t>(effective 1/5/2016)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</si>
</sst>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\ \ &quot;$&quot;* #,##0_);[Red]\ \ &quot;$&quot;* \(#,##0\);\ \ &quot;$&quot;* 0_)"/>
    <numFmt numFmtId="166" formatCode="\ \ &quot;$&quot;* #,##0.0_);[Red]\ \ &quot;$&quot;* \(#,##0.0\);\ \ &quot;$&quot;* 0_)_\"/>
    <numFmt numFmtId="167" formatCode="\ \ &quot;$&quot;* #,##0.00_);[Red]\ \ &quot;$&quot;* \(#,##0.00\);\ \ &quot;$&quot;* 0_)_\_\_."/>
    <numFmt numFmtId="168" formatCode="#,##0_)%;[Red]\(#,##0\)%;0_)%"/>
    <numFmt numFmtId="169" formatCode="#,##0.0_)%;[Red]\(#,##0.0\)%;0_)_.%"/>
    <numFmt numFmtId="170" formatCode="#,##0.00_)%;[Red]\(#,##0.00\)%;0_)_0_.%"/>
    <numFmt numFmtId="171" formatCode="_-* #,##0.00\ &quot;DM&quot;_-;\-* #,##0.00\ &quot;DM&quot;_-;_-* &quot;-&quot;??\ &quot;DM&quot;_-;_-@_-"/>
    <numFmt numFmtId="172" formatCode="_-* #,##0.00\ _D_M_-;\-* #,##0.00\ _D_M_-;_-* &quot;-&quot;??\ _D_M_-;_-@_-"/>
    <numFmt numFmtId="173" formatCode="_-* #,##0\ _D_M_-;\-* #,##0\ _D_M_-;_-* &quot;-&quot;\ _D_M_-;_-@_-"/>
    <numFmt numFmtId="174" formatCode="0000000"/>
    <numFmt numFmtId="175" formatCode="#,##0_)_%;[Red]\(#,##0\)_%;0_)_%"/>
    <numFmt numFmtId="176" formatCode="#,##0.0_);[Red]\(#,##0.0\);0_)_."/>
    <numFmt numFmtId="177" formatCode="#,##0.0_)_%;[Red]\(#,##0.0\)_%;0_)_._%"/>
    <numFmt numFmtId="178" formatCode="#,##0.00_);[Red]\(#,##0.00\);0_)_0_."/>
    <numFmt numFmtId="179" formatCode="#,##0.00_)_%;[Red]\(#,##0.00\)_%;0_)_0_._%"/>
    <numFmt numFmtId="180" formatCode="0.0"/>
    <numFmt numFmtId="181" formatCode="00\-0000\-00\-0000\-000"/>
    <numFmt numFmtId="182" formatCode="#,##0;\-#,##0;&quot;-&quot;"/>
    <numFmt numFmtId="183" formatCode="#,##0.0_);\(#,##0.0\)"/>
    <numFmt numFmtId="184" formatCode="_(* #,##0.0000_);_(* \(#,##0.0000\);_(* &quot;-&quot;??_);_(@_)"/>
    <numFmt numFmtId="185" formatCode="0.0%;[Red]\(0.0%\)"/>
    <numFmt numFmtId="186" formatCode="m/d/yy\ hh:mm"/>
    <numFmt numFmtId="187" formatCode="0%;[Red]\(0%\)"/>
    <numFmt numFmtId="188" formatCode="#,##0.000"/>
    <numFmt numFmtId="189" formatCode="0.0%;\(0.0%\)"/>
    <numFmt numFmtId="190" formatCode="0.000_)"/>
    <numFmt numFmtId="191" formatCode="_-* #,##0.00_-;\-* #,##0.00_-;_-* &quot;-&quot;??_-;_-@_-"/>
    <numFmt numFmtId="192" formatCode="#,##0;\(#,##0\)"/>
    <numFmt numFmtId="193" formatCode="&quot;SFr.&quot;#,##0.00;[Red]&quot;SFr.&quot;\-#,##0.00"/>
    <numFmt numFmtId="194" formatCode="#,##0."/>
    <numFmt numFmtId="195" formatCode="_-&quot;$&quot;* #,##0.00_-;\-&quot;$&quot;* #,##0.00_-;_-&quot;$&quot;* &quot;-&quot;??_-;_-@_-"/>
    <numFmt numFmtId="196" formatCode="\$#,##0.00;\(\$#,##0.00\)"/>
    <numFmt numFmtId="197" formatCode="_(* #,##0_);_(* \(#,##0\);_(* &quot;0&quot;??_);_(@_)"/>
    <numFmt numFmtId="198" formatCode="\$#,##0;\(\$#,##0\)"/>
    <numFmt numFmtId="199" formatCode="_-* #,##0\ _z_?_-;\-* #,##0\ _z_?_-;_-* &quot;-&quot;\ _z_?_-;_-@_-"/>
    <numFmt numFmtId="200" formatCode="_-* #,##0.00\ _z_?_-;\-* #,##0.00\ _z_?_-;_-* &quot;-&quot;??\ _z_?_-;_-@_-"/>
    <numFmt numFmtId="201" formatCode="_-* #,##0\ _z_ł_-;\-* #,##0\ _z_ł_-;_-* &quot;-&quot;\ _z_ł_-;_-@_-"/>
    <numFmt numFmtId="202" formatCode="_([$€-2]* #,##0.00_);_([$€-2]* \(#,##0.00\);_([$€-2]* &quot;-&quot;??_)"/>
    <numFmt numFmtId="203" formatCode="#.00"/>
    <numFmt numFmtId="204" formatCode="#,##0.0"/>
    <numFmt numFmtId="205" formatCode="#,##0\ &quot;hrs  &quot;"/>
    <numFmt numFmtId="206" formatCode="0_)"/>
    <numFmt numFmtId="207" formatCode="_ * #,##0_ ;_ * \-#,##0_ ;_ * &quot;-&quot;_ ;_ @_ "/>
    <numFmt numFmtId="208" formatCode="_ * #,##0.00_ ;_ * \-#,##0.00_ ;_ * &quot;-&quot;??_ ;_ @_ "/>
    <numFmt numFmtId="209" formatCode="_-* #,##0\ _F_-;\-* #,##0\ _F_-;_-* &quot;-&quot;\ _F_-;_-@_-"/>
    <numFmt numFmtId="210" formatCode="_-* #,##0.00\ _F_-;\-* #,##0.00\ _F_-;_-* &quot;-&quot;??\ _F_-;_-@_-"/>
    <numFmt numFmtId="211" formatCode="_(&quot;Cr$&quot;* #,##0_);_(&quot;Cr$&quot;* \(#,##0\);_(&quot;Cr$&quot;* &quot;-&quot;_);_(@_)"/>
    <numFmt numFmtId="212" formatCode="_(&quot;Cr$&quot;* #,##0.00_);_(&quot;Cr$&quot;* \(#,##0.00\);_(&quot;Cr$&quot;* &quot;-&quot;??_);_(@_)"/>
    <numFmt numFmtId="213" formatCode="_ &quot;S/&quot;* #,##0_ ;_ &quot;S/&quot;* \-#,##0_ ;_ &quot;S/&quot;* &quot;-&quot;_ ;_ @_ "/>
    <numFmt numFmtId="214" formatCode="_ &quot;S/&quot;* #,##0.00_ ;_ &quot;S/&quot;* \-#,##0.00_ ;_ &quot;S/&quot;* &quot;-&quot;??_ ;_ @_ "/>
    <numFmt numFmtId="215" formatCode="_-* #,##0\ &quot;F&quot;_-;\-* #,##0\ &quot;F&quot;_-;_-* &quot;-&quot;\ &quot;F&quot;_-;_-@_-"/>
    <numFmt numFmtId="216" formatCode="_-* #,##0.00\ &quot;F&quot;_-;\-* #,##0.00\ &quot;F&quot;_-;_-* &quot;-&quot;??\ &quot;F&quot;_-;_-@_-"/>
    <numFmt numFmtId="217" formatCode="#,##0;#,##0;;"/>
    <numFmt numFmtId="218" formatCode="d\.mmm\.yy"/>
    <numFmt numFmtId="219" formatCode="#,##0.00;[Red]\(#,##0.00\)"/>
    <numFmt numFmtId="220" formatCode="0%;\(0%\)"/>
    <numFmt numFmtId="221" formatCode="00\-0000\-00\-0000"/>
    <numFmt numFmtId="222" formatCode="General_)"/>
    <numFmt numFmtId="223" formatCode="\£\ #,##0.00;\(\€\ #,##0.00\)"/>
    <numFmt numFmtId="224" formatCode="\€\ #,##0.00;\(\€\ #,##0.00\)"/>
    <numFmt numFmtId="225" formatCode="&quot;$&quot;\ #,##0.00;\(\€\ #,##0.00\)"/>
    <numFmt numFmtId="226" formatCode="&quot;$&quot;\ #,##0.00;\(&quot;$&quot;\ #,##0.00\)"/>
    <numFmt numFmtId="227" formatCode="\£\ #,##0.00;\(\£\ #,##0.00\)"/>
    <numFmt numFmtId="228" formatCode="\ #,##0.00;\(\ #,##0.00\)"/>
    <numFmt numFmtId="229" formatCode="[$SEK]\ #,##0.00;\([$SEK]\ #,##0.00\)"/>
    <numFmt numFmtId="230" formatCode="[$NOK]\ #,##0.00;\([$NOK]\ #,##0.00\)"/>
    <numFmt numFmtId="231" formatCode="[$DKK]\ #,##0.00;\([$DKK]\ #,##0.00\)"/>
    <numFmt numFmtId="232" formatCode="[$SGD]\ #,##0.00;\([$SGD]\ #,##0.00\)"/>
    <numFmt numFmtId="233" formatCode="[$AED]\ #,##0.00;\([$AED]\ #,##0.00\)"/>
    <numFmt numFmtId="234" formatCode="[$USD]\ #,##0.00;\([$USD]\ #,##0.00\)"/>
    <numFmt numFmtId="235" formatCode="#,##0.00;\(#,##0.00\)"/>
    <numFmt numFmtId="236" formatCode="0.0%"/>
    <numFmt numFmtId="237" formatCode="&quot;   &quot;@"/>
    <numFmt numFmtId="238" formatCode="0.00000%"/>
    <numFmt numFmtId="239" formatCode="_(* #,##0_);_(* \(#,##0\);_(* &quot;-&quot;_)"/>
    <numFmt numFmtId="240" formatCode="0.0_);\(0.0\)"/>
    <numFmt numFmtId="241" formatCode="_(* #,##0,_);_(* \(#,##0,\);_(@_)"/>
    <numFmt numFmtId="242" formatCode="_(* #,##0.00000_);_(* \(#,##0.00000\);_(* &quot;-&quot;??_);_(@_)"/>
    <numFmt numFmtId="243" formatCode="_-* #,##0\ &quot;zł&quot;_-;\-* #,##0\ &quot;zł&quot;_-;_-* &quot;-&quot;\ &quot;zł&quot;_-;_-@_-"/>
    <numFmt numFmtId="244" formatCode="_-* #,##0.00\ &quot;zł&quot;_-;\-* #,##0.00\ &quot;zł&quot;_-;_-* &quot;-&quot;??\ &quot;zł&quot;_-;_-@_-"/>
    <numFmt numFmtId="245" formatCode="_-* #,##0\ &quot;DM&quot;_-;\-* #,##0\ &quot;DM&quot;_-;_-* &quot;-&quot;\ &quot;DM&quot;_-;_-@_-"/>
  </numFmts>
  <fonts count="140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Helv"/>
    </font>
    <font>
      <sz val="10"/>
      <name val="Helv"/>
    </font>
    <font>
      <sz val="10"/>
      <color indexed="8"/>
      <name val="MS Sans Serif"/>
      <family val="2"/>
    </font>
    <font>
      <sz val="10"/>
      <name val="Helv"/>
    </font>
    <font>
      <sz val="10"/>
      <color indexed="8"/>
      <name val="Arial"/>
      <family val="2"/>
    </font>
    <font>
      <b/>
      <sz val="12"/>
      <name val="Helv"/>
    </font>
    <font>
      <sz val="8"/>
      <name val="SWISS"/>
    </font>
    <font>
      <sz val="11"/>
      <color indexed="9"/>
      <name val="Calibri"/>
      <family val="2"/>
    </font>
    <font>
      <sz val="12"/>
      <name val="Helv"/>
    </font>
    <font>
      <sz val="8"/>
      <name val="Courier New"/>
      <family val="3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4"/>
      <name val="MS Sans Serif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2"/>
      <name val="Tms Rmn"/>
    </font>
    <font>
      <sz val="12"/>
      <name val="Tms Rmn"/>
    </font>
    <font>
      <b/>
      <i/>
      <u val="double"/>
      <sz val="24"/>
      <name val="Arial"/>
      <family val="2"/>
    </font>
    <font>
      <sz val="12"/>
      <name val="Times New Roman"/>
      <family val="1"/>
    </font>
    <font>
      <sz val="11"/>
      <name val="Arial"/>
      <family val="2"/>
    </font>
    <font>
      <b/>
      <sz val="11"/>
      <color indexed="52"/>
      <name val="Calibri"/>
      <family val="2"/>
    </font>
    <font>
      <sz val="9"/>
      <name val="Arial Narrow"/>
      <family val="2"/>
    </font>
    <font>
      <b/>
      <sz val="10"/>
      <name val="Helv"/>
    </font>
    <font>
      <b/>
      <sz val="11"/>
      <color indexed="9"/>
      <name val="Calibri"/>
      <family val="2"/>
    </font>
    <font>
      <u/>
      <sz val="8"/>
      <color indexed="12"/>
      <name val="Times New Roman"/>
      <family val="1"/>
    </font>
    <font>
      <sz val="11"/>
      <name val="Tms Rmn"/>
    </font>
    <font>
      <sz val="10"/>
      <color indexed="8"/>
      <name val="Tahoma"/>
      <family val="2"/>
    </font>
    <font>
      <sz val="10"/>
      <name val="Geneva"/>
      <family val="2"/>
    </font>
    <font>
      <sz val="10"/>
      <name val="Times New Roman"/>
      <family val="1"/>
    </font>
    <font>
      <sz val="10"/>
      <name val="BERNHARD"/>
      <family val="1"/>
    </font>
    <font>
      <sz val="1"/>
      <color indexed="8"/>
      <name val="Courier"/>
      <family val="3"/>
    </font>
    <font>
      <sz val="12"/>
      <name val="Arial"/>
      <family val="2"/>
    </font>
    <font>
      <b/>
      <sz val="9"/>
      <name val="Arial Narrow"/>
      <family val="2"/>
    </font>
    <font>
      <sz val="10"/>
      <name val="MS Sans Serif"/>
      <family val="2"/>
    </font>
    <font>
      <i/>
      <sz val="9"/>
      <name val="Helv"/>
    </font>
    <font>
      <sz val="12"/>
      <name val="Arial MT"/>
    </font>
    <font>
      <b/>
      <sz val="8"/>
      <color indexed="9"/>
      <name val="Arial"/>
      <family val="2"/>
    </font>
    <font>
      <sz val="10"/>
      <name val="Arial CE"/>
      <family val="2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10"/>
      <name val="Helv"/>
    </font>
    <font>
      <i/>
      <sz val="11"/>
      <color indexed="23"/>
      <name val="Calibri"/>
      <family val="2"/>
    </font>
    <font>
      <sz val="12"/>
      <color indexed="24"/>
      <name val="Arial"/>
      <family val="2"/>
    </font>
    <font>
      <sz val="18"/>
      <name val="Helv"/>
    </font>
    <font>
      <sz val="11"/>
      <color indexed="17"/>
      <name val="Calibri"/>
      <family val="2"/>
    </font>
    <font>
      <sz val="9"/>
      <name val="Tms Rmn"/>
    </font>
    <font>
      <sz val="8"/>
      <name val="MS Sans Serif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0"/>
      <color indexed="9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b/>
      <i/>
      <sz val="10"/>
      <name val="Arial"/>
      <family val="2"/>
    </font>
    <font>
      <b/>
      <u/>
      <sz val="10"/>
      <color indexed="39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sz val="9"/>
      <color indexed="16"/>
      <name val="Arial"/>
      <family val="2"/>
    </font>
    <font>
      <sz val="11"/>
      <color indexed="52"/>
      <name val="Calibri"/>
      <family val="2"/>
    </font>
    <font>
      <sz val="12"/>
      <name val="Courier New"/>
      <family val="3"/>
    </font>
    <font>
      <b/>
      <sz val="14"/>
      <name val="Times New Roman"/>
      <family val="1"/>
    </font>
    <font>
      <sz val="10"/>
      <name val="Helv"/>
      <family val="2"/>
    </font>
    <font>
      <b/>
      <sz val="11"/>
      <name val="Helv"/>
    </font>
    <font>
      <sz val="9"/>
      <name val="Helv"/>
    </font>
    <font>
      <sz val="11"/>
      <color indexed="60"/>
      <name val="Calibri"/>
      <family val="2"/>
    </font>
    <font>
      <sz val="9"/>
      <name val="Times New Roman"/>
      <family val="1"/>
    </font>
    <font>
      <sz val="7"/>
      <name val="Small Fonts"/>
      <family val="2"/>
    </font>
    <font>
      <sz val="10"/>
      <color indexed="8"/>
      <name val="Calibri"/>
      <family val="2"/>
    </font>
    <font>
      <sz val="10"/>
      <color indexed="8"/>
      <name val="Tahoma"/>
      <family val="2"/>
    </font>
    <font>
      <sz val="11"/>
      <name val="Helv"/>
      <family val="2"/>
    </font>
    <font>
      <b/>
      <sz val="8"/>
      <name val="Arial"/>
      <family val="2"/>
    </font>
    <font>
      <b/>
      <sz val="11"/>
      <color indexed="63"/>
      <name val="Calibri"/>
      <family val="2"/>
    </font>
    <font>
      <b/>
      <sz val="11"/>
      <name val="Arial"/>
      <family val="2"/>
    </font>
    <font>
      <b/>
      <sz val="10"/>
      <color indexed="8"/>
      <name val="Arial Narrow"/>
      <family val="2"/>
    </font>
    <font>
      <b/>
      <sz val="10"/>
      <name val="MS Sans Serif"/>
      <family val="2"/>
    </font>
    <font>
      <sz val="9"/>
      <name val="Arial"/>
      <family val="2"/>
    </font>
    <font>
      <sz val="24"/>
      <name val="Courier New"/>
      <family val="3"/>
    </font>
    <font>
      <b/>
      <sz val="12"/>
      <name val="Times New Roman"/>
      <family val="1"/>
    </font>
    <font>
      <sz val="8"/>
      <name val="Helv"/>
      <family val="2"/>
    </font>
    <font>
      <sz val="11"/>
      <color indexed="58"/>
      <name val="Arial"/>
      <family val="2"/>
    </font>
    <font>
      <sz val="10"/>
      <name val="Lucida Sans"/>
      <family val="2"/>
    </font>
    <font>
      <sz val="10"/>
      <name val="Arial MT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sz val="8"/>
      <color indexed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u/>
      <sz val="9"/>
      <name val="Arial"/>
      <family val="2"/>
    </font>
    <font>
      <b/>
      <sz val="34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0"/>
      <color indexed="63"/>
      <name val="Arial"/>
      <family val="2"/>
    </font>
    <font>
      <sz val="10"/>
      <name val="Verdana"/>
    </font>
    <font>
      <b/>
      <sz val="10"/>
      <name val="Verdana"/>
    </font>
    <font>
      <b/>
      <sz val="12"/>
      <name val="Verdana"/>
      <family val="2"/>
    </font>
    <font>
      <sz val="7"/>
      <name val="Arial"/>
      <family val="2"/>
    </font>
    <font>
      <u/>
      <sz val="7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b/>
      <sz val="12"/>
      <color indexed="9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sz val="10"/>
      <color indexed="9"/>
      <name val="Arial"/>
      <family val="2"/>
    </font>
    <font>
      <sz val="6"/>
      <name val="Small Fonts"/>
      <family val="2"/>
    </font>
    <font>
      <b/>
      <sz val="18"/>
      <color indexed="56"/>
      <name val="Cambria"/>
      <family val="2"/>
    </font>
    <font>
      <sz val="14"/>
      <name val="VAG Rounded Lt"/>
      <family val="2"/>
    </font>
    <font>
      <b/>
      <sz val="8"/>
      <name val="VAG Rounded Lt"/>
      <family val="2"/>
    </font>
    <font>
      <sz val="16"/>
      <name val="Garmond (W1)"/>
    </font>
    <font>
      <sz val="8"/>
      <color indexed="10"/>
      <name val="Arial Narrow"/>
      <family val="2"/>
    </font>
    <font>
      <sz val="11"/>
      <color indexed="10"/>
      <name val="Calibri"/>
      <family val="2"/>
    </font>
    <font>
      <sz val="8"/>
      <name val="Verdana"/>
    </font>
    <font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FF0000"/>
      <name val="Arial"/>
      <family val="2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2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  <bgColor indexed="64"/>
      </patternFill>
    </fill>
    <fill>
      <patternFill patternType="solid">
        <f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</patternFill>
    </fill>
    <fill>
      <patternFill patternType="lightGray">
        <bgColor indexed="9"/>
      </patternFill>
    </fill>
    <fill>
      <patternFill patternType="mediumGray">
        <fgColor indexed="22"/>
        <bgColor indexed="9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5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66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</borders>
  <cellStyleXfs count="2795">
    <xf numFmtId="0" fontId="0" fillId="0" borderId="0"/>
    <xf numFmtId="3" fontId="8" fillId="0" borderId="0" applyFont="0" applyFill="0" applyBorder="0" applyAlignment="0" applyProtection="0"/>
    <xf numFmtId="0" fontId="8" fillId="0" borderId="0"/>
    <xf numFmtId="0" fontId="8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3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0" borderId="0"/>
    <xf numFmtId="0" fontId="8" fillId="0" borderId="0"/>
    <xf numFmtId="3" fontId="8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7" fillId="0" borderId="0"/>
    <xf numFmtId="0" fontId="11" fillId="0" borderId="0">
      <alignment vertical="top"/>
    </xf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0" borderId="0"/>
    <xf numFmtId="0" fontId="10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4" fillId="0" borderId="0"/>
    <xf numFmtId="0" fontId="8" fillId="0" borderId="0"/>
    <xf numFmtId="0" fontId="11" fillId="0" borderId="0">
      <alignment vertical="top"/>
    </xf>
    <xf numFmtId="0" fontId="8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4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/>
    <xf numFmtId="0" fontId="4" fillId="0" borderId="0"/>
    <xf numFmtId="171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/>
    <xf numFmtId="168" fontId="4" fillId="0" borderId="0"/>
    <xf numFmtId="169" fontId="4" fillId="0" borderId="0"/>
    <xf numFmtId="169" fontId="4" fillId="0" borderId="0"/>
    <xf numFmtId="170" fontId="4" fillId="0" borderId="0"/>
    <xf numFmtId="170" fontId="4" fillId="0" borderId="0"/>
    <xf numFmtId="0" fontId="4" fillId="0" borderId="0"/>
    <xf numFmtId="0" fontId="4" fillId="0" borderId="0"/>
    <xf numFmtId="0" fontId="4" fillId="0" borderId="0"/>
    <xf numFmtId="9" fontId="4" fillId="2" borderId="0"/>
    <xf numFmtId="9" fontId="4" fillId="2" borderId="0"/>
    <xf numFmtId="165" fontId="4" fillId="0" borderId="0"/>
    <xf numFmtId="165" fontId="4" fillId="0" borderId="0"/>
    <xf numFmtId="166" fontId="4" fillId="0" borderId="0"/>
    <xf numFmtId="166" fontId="4" fillId="0" borderId="0"/>
    <xf numFmtId="167" fontId="4" fillId="0" borderId="0"/>
    <xf numFmtId="167" fontId="4" fillId="0" borderId="0"/>
    <xf numFmtId="174" fontId="2" fillId="0" borderId="0"/>
    <xf numFmtId="38" fontId="4" fillId="0" borderId="0"/>
    <xf numFmtId="38" fontId="4" fillId="0" borderId="0"/>
    <xf numFmtId="175" fontId="4" fillId="0" borderId="0"/>
    <xf numFmtId="175" fontId="4" fillId="0" borderId="0"/>
    <xf numFmtId="176" fontId="4" fillId="0" borderId="0"/>
    <xf numFmtId="176" fontId="4" fillId="0" borderId="0"/>
    <xf numFmtId="177" fontId="4" fillId="0" borderId="0"/>
    <xf numFmtId="177" fontId="4" fillId="0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178" fontId="4" fillId="0" borderId="0"/>
    <xf numFmtId="178" fontId="4" fillId="0" borderId="0"/>
    <xf numFmtId="179" fontId="4" fillId="0" borderId="0"/>
    <xf numFmtId="179" fontId="4" fillId="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3" fillId="3" borderId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0" borderId="1" applyBorder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3" fillId="0" borderId="0" applyNumberFormat="0" applyAlignment="0"/>
    <xf numFmtId="180" fontId="16" fillId="0" borderId="0"/>
    <xf numFmtId="6" fontId="4" fillId="0" borderId="0"/>
    <xf numFmtId="6" fontId="4" fillId="0" borderId="0"/>
    <xf numFmtId="3" fontId="17" fillId="0" borderId="0" applyNumberFormat="0" applyFill="0" applyBorder="0" applyAlignment="0" applyProtection="0"/>
    <xf numFmtId="3" fontId="18" fillId="0" borderId="0" applyNumberFormat="0" applyFill="0" applyBorder="0" applyAlignment="0" applyProtection="0"/>
    <xf numFmtId="0" fontId="3" fillId="0" borderId="2" applyProtection="0">
      <alignment horizontal="center" vertical="top" wrapText="1"/>
    </xf>
    <xf numFmtId="181" fontId="3" fillId="0" borderId="0" applyFont="0" applyFill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3" borderId="0" applyNumberFormat="0" applyBorder="0" applyAlignment="0"/>
    <xf numFmtId="0" fontId="22" fillId="46" borderId="3" applyFont="0" applyBorder="0">
      <alignment horizontal="center"/>
    </xf>
    <xf numFmtId="0" fontId="3" fillId="0" borderId="4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3" fontId="2" fillId="0" borderId="0">
      <alignment horizontal="center"/>
    </xf>
    <xf numFmtId="8" fontId="3" fillId="0" borderId="0">
      <alignment horizontal="right"/>
    </xf>
    <xf numFmtId="0" fontId="25" fillId="0" borderId="0" applyNumberFormat="0" applyFill="0" applyBorder="0" applyProtection="0"/>
    <xf numFmtId="0" fontId="13" fillId="3" borderId="0"/>
    <xf numFmtId="0" fontId="13" fillId="3" borderId="0"/>
    <xf numFmtId="182" fontId="11" fillId="0" borderId="0" applyFill="0" applyBorder="0" applyAlignment="0"/>
    <xf numFmtId="0" fontId="4" fillId="0" borderId="0" applyFill="0" applyBorder="0" applyAlignment="0"/>
    <xf numFmtId="183" fontId="7" fillId="0" borderId="0" applyFill="0" applyBorder="0" applyAlignment="0"/>
    <xf numFmtId="184" fontId="7" fillId="0" borderId="0" applyFill="0" applyBorder="0" applyAlignment="0"/>
    <xf numFmtId="185" fontId="7" fillId="0" borderId="0" applyFill="0" applyBorder="0" applyAlignment="0"/>
    <xf numFmtId="186" fontId="4" fillId="0" borderId="0" applyFill="0" applyBorder="0" applyAlignment="0"/>
    <xf numFmtId="187" fontId="7" fillId="0" borderId="0" applyFill="0" applyBorder="0" applyAlignment="0"/>
    <xf numFmtId="188" fontId="26" fillId="0" borderId="0" applyFill="0" applyBorder="0" applyAlignment="0"/>
    <xf numFmtId="44" fontId="7" fillId="0" borderId="0" applyFill="0" applyBorder="0" applyAlignment="0"/>
    <xf numFmtId="189" fontId="7" fillId="0" borderId="0" applyFill="0" applyBorder="0" applyAlignment="0"/>
    <xf numFmtId="183" fontId="7" fillId="0" borderId="0" applyFill="0" applyBorder="0" applyAlignment="0"/>
    <xf numFmtId="0" fontId="27" fillId="0" borderId="5" applyNumberFormat="0" applyAlignment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9" fillId="0" borderId="0">
      <alignment horizontal="center" vertical="center"/>
    </xf>
    <xf numFmtId="0" fontId="30" fillId="0" borderId="0"/>
    <xf numFmtId="0" fontId="31" fillId="24" borderId="7" applyNumberFormat="0" applyAlignment="0" applyProtection="0"/>
    <xf numFmtId="0" fontId="31" fillId="24" borderId="7" applyNumberFormat="0" applyAlignment="0" applyProtection="0"/>
    <xf numFmtId="0" fontId="31" fillId="24" borderId="7" applyNumberFormat="0" applyAlignment="0" applyProtection="0"/>
    <xf numFmtId="0" fontId="31" fillId="24" borderId="7" applyNumberFormat="0" applyAlignment="0" applyProtection="0"/>
    <xf numFmtId="0" fontId="11" fillId="0" borderId="0" applyNumberFormat="0" applyFill="0" applyBorder="0" applyProtection="0">
      <alignment horizontal="right"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190" fontId="33" fillId="0" borderId="0"/>
    <xf numFmtId="44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36" fillId="0" borderId="0"/>
    <xf numFmtId="192" fontId="36" fillId="0" borderId="0"/>
    <xf numFmtId="193" fontId="4" fillId="0" borderId="0">
      <protection locked="0"/>
    </xf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4" fontId="38" fillId="0" borderId="0">
      <protection locked="0"/>
    </xf>
    <xf numFmtId="193" fontId="4" fillId="0" borderId="0">
      <protection locked="0"/>
    </xf>
    <xf numFmtId="3" fontId="39" fillId="0" borderId="0" applyFont="0" applyFill="0" applyBorder="0" applyAlignment="0">
      <protection locked="0"/>
    </xf>
    <xf numFmtId="0" fontId="37" fillId="0" borderId="0"/>
    <xf numFmtId="0" fontId="7" fillId="0" borderId="0"/>
    <xf numFmtId="0" fontId="8" fillId="0" borderId="0"/>
    <xf numFmtId="0" fontId="3" fillId="0" borderId="0"/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4" fillId="0" borderId="2" applyNumberFormat="0" applyProtection="0">
      <alignment horizontal="left"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44" fontId="1" fillId="0" borderId="0" applyFont="0" applyFill="0" applyBorder="0" applyAlignment="0" applyProtection="0"/>
    <xf numFmtId="18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" fillId="0" borderId="0" applyFont="0" applyFill="0" applyBorder="0" applyAlignment="0" applyProtection="0"/>
    <xf numFmtId="195" fontId="5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34" fillId="0" borderId="0" applyFont="0" applyFill="0" applyBorder="0" applyAlignment="0" applyProtection="0"/>
    <xf numFmtId="193" fontId="4" fillId="0" borderId="0">
      <protection locked="0"/>
    </xf>
    <xf numFmtId="196" fontId="36" fillId="0" borderId="0"/>
    <xf numFmtId="196" fontId="36" fillId="0" borderId="0"/>
    <xf numFmtId="197" fontId="4" fillId="0" borderId="0" applyNumberFormat="0" applyFont="0" applyBorder="0" applyAlignment="0">
      <alignment horizontal="centerContinuous"/>
    </xf>
    <xf numFmtId="0" fontId="2" fillId="0" borderId="0" applyNumberFormat="0" applyFont="0" applyBorder="0" applyAlignment="0"/>
    <xf numFmtId="0" fontId="12" fillId="0" borderId="8" applyNumberFormat="0" applyBorder="0">
      <alignment horizontal="centerContinuous"/>
    </xf>
    <xf numFmtId="193" fontId="4" fillId="0" borderId="0">
      <protection locked="0"/>
    </xf>
    <xf numFmtId="0" fontId="7" fillId="0" borderId="0"/>
    <xf numFmtId="0" fontId="7" fillId="0" borderId="0"/>
    <xf numFmtId="0" fontId="7" fillId="0" borderId="0"/>
    <xf numFmtId="0" fontId="38" fillId="0" borderId="0">
      <protection locked="0"/>
    </xf>
    <xf numFmtId="14" fontId="11" fillId="0" borderId="0" applyFill="0" applyBorder="0" applyAlignment="0"/>
    <xf numFmtId="193" fontId="4" fillId="0" borderId="0">
      <protection locked="0"/>
    </xf>
    <xf numFmtId="15" fontId="3" fillId="0" borderId="0"/>
    <xf numFmtId="0" fontId="40" fillId="0" borderId="0" applyNumberFormat="0">
      <alignment horizontal="center" vertical="center"/>
    </xf>
    <xf numFmtId="0" fontId="22" fillId="47" borderId="48" applyBorder="0">
      <alignment horizontal="center" wrapText="1"/>
    </xf>
    <xf numFmtId="0" fontId="41" fillId="0" borderId="0" applyFont="0" applyFill="0" applyBorder="0" applyProtection="0">
      <alignment vertical="center"/>
    </xf>
    <xf numFmtId="38" fontId="41" fillId="0" borderId="9">
      <alignment vertical="center"/>
    </xf>
    <xf numFmtId="1" fontId="4" fillId="0" borderId="0" applyBorder="0">
      <alignment horizontal="right"/>
    </xf>
    <xf numFmtId="0" fontId="42" fillId="0" borderId="0">
      <alignment horizontal="left" vertical="top" wrapText="1"/>
    </xf>
    <xf numFmtId="0" fontId="3" fillId="0" borderId="2">
      <alignment horizontal="left" vertical="top" wrapText="1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48" borderId="2" applyBorder="0">
      <alignment horizontal="center" wrapText="1"/>
    </xf>
    <xf numFmtId="0" fontId="38" fillId="0" borderId="0">
      <protection locked="0"/>
    </xf>
    <xf numFmtId="0" fontId="4" fillId="26" borderId="2" applyNumberFormat="0" applyFont="0" applyBorder="0" applyAlignment="0" applyProtection="0">
      <alignment horizontal="left" vertical="center"/>
    </xf>
    <xf numFmtId="198" fontId="36" fillId="0" borderId="0"/>
    <xf numFmtId="198" fontId="36" fillId="0" borderId="0"/>
    <xf numFmtId="0" fontId="43" fillId="3" borderId="0"/>
    <xf numFmtId="0" fontId="44" fillId="27" borderId="3" applyFont="0" applyBorder="0">
      <alignment horizontal="center"/>
    </xf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1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14" fontId="36" fillId="0" borderId="0" applyNumberFormat="0"/>
    <xf numFmtId="14" fontId="36" fillId="0" borderId="0" applyNumberFormat="0"/>
    <xf numFmtId="0" fontId="26" fillId="0" borderId="2">
      <alignment horizontal="left" vertical="top" wrapText="1"/>
    </xf>
    <xf numFmtId="0" fontId="26" fillId="0" borderId="2">
      <alignment horizontal="left" vertical="top" wrapText="1"/>
    </xf>
    <xf numFmtId="0" fontId="26" fillId="0" borderId="2">
      <alignment horizontal="left" vertical="top" wrapText="1"/>
    </xf>
    <xf numFmtId="0" fontId="46" fillId="0" borderId="2">
      <alignment horizontal="left" vertical="top" wrapText="1" indent="2"/>
    </xf>
    <xf numFmtId="0" fontId="46" fillId="0" borderId="2">
      <alignment horizontal="left" vertical="top" wrapText="1" indent="4"/>
    </xf>
    <xf numFmtId="0" fontId="46" fillId="0" borderId="2">
      <alignment horizontal="left" vertical="top" wrapText="1" indent="7"/>
    </xf>
    <xf numFmtId="0" fontId="46" fillId="0" borderId="2">
      <alignment horizontal="left" vertical="top" wrapText="1" indent="9"/>
    </xf>
    <xf numFmtId="0" fontId="46" fillId="0" borderId="2">
      <alignment horizontal="left" vertical="top" wrapText="1" indent="11"/>
    </xf>
    <xf numFmtId="0" fontId="47" fillId="0" borderId="0">
      <protection locked="0"/>
    </xf>
    <xf numFmtId="0" fontId="47" fillId="0" borderId="0">
      <protection locked="0"/>
    </xf>
    <xf numFmtId="44" fontId="7" fillId="0" borderId="0" applyFill="0" applyBorder="0" applyAlignment="0"/>
    <xf numFmtId="183" fontId="7" fillId="0" borderId="0" applyFill="0" applyBorder="0" applyAlignment="0"/>
    <xf numFmtId="44" fontId="7" fillId="0" borderId="0" applyFill="0" applyBorder="0" applyAlignment="0"/>
    <xf numFmtId="189" fontId="7" fillId="0" borderId="0" applyFill="0" applyBorder="0" applyAlignment="0"/>
    <xf numFmtId="183" fontId="7" fillId="0" borderId="0" applyFill="0" applyBorder="0" applyAlignment="0"/>
    <xf numFmtId="0" fontId="3" fillId="0" borderId="2" applyProtection="0">
      <alignment horizontal="center" vertical="top" wrapText="1"/>
    </xf>
    <xf numFmtId="202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5" fillId="0" borderId="0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4" fontId="48" fillId="0" borderId="2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8" fontId="3" fillId="0" borderId="2" applyProtection="0">
      <alignment horizontal="right" vertical="top" wrapText="1"/>
    </xf>
    <xf numFmtId="0" fontId="50" fillId="0" borderId="0" applyProtection="0"/>
    <xf numFmtId="0" fontId="51" fillId="0" borderId="0"/>
    <xf numFmtId="0" fontId="38" fillId="0" borderId="0">
      <protection locked="0"/>
    </xf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50" fillId="0" borderId="0" applyProtection="0"/>
    <xf numFmtId="0" fontId="38" fillId="0" borderId="0">
      <protection locked="0"/>
    </xf>
    <xf numFmtId="0" fontId="38" fillId="0" borderId="0">
      <protection locked="0"/>
    </xf>
    <xf numFmtId="193" fontId="4" fillId="0" borderId="0">
      <protection locked="0"/>
    </xf>
    <xf numFmtId="203" fontId="38" fillId="0" borderId="0">
      <protection locked="0"/>
    </xf>
    <xf numFmtId="0" fontId="7" fillId="0" borderId="0"/>
    <xf numFmtId="0" fontId="4" fillId="0" borderId="0">
      <alignment vertical="center"/>
    </xf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3" fillId="2" borderId="2"/>
    <xf numFmtId="38" fontId="3" fillId="26" borderId="0" applyNumberFormat="0" applyBorder="0" applyAlignment="0" applyProtection="0"/>
    <xf numFmtId="204" fontId="54" fillId="0" borderId="10"/>
    <xf numFmtId="1" fontId="23" fillId="0" borderId="11" applyBorder="0">
      <protection locked="0"/>
    </xf>
    <xf numFmtId="0" fontId="55" fillId="0" borderId="0"/>
    <xf numFmtId="0" fontId="56" fillId="0" borderId="12" applyNumberFormat="0" applyAlignment="0" applyProtection="0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0" fontId="56" fillId="0" borderId="13">
      <alignment horizontal="left" vertical="center"/>
    </xf>
    <xf numFmtId="193" fontId="4" fillId="0" borderId="0">
      <protection locked="0"/>
    </xf>
    <xf numFmtId="193" fontId="4" fillId="0" borderId="0">
      <protection locked="0"/>
    </xf>
    <xf numFmtId="193" fontId="4" fillId="0" borderId="0">
      <protection locked="0"/>
    </xf>
    <xf numFmtId="193" fontId="4" fillId="0" borderId="0">
      <protection locked="0"/>
    </xf>
    <xf numFmtId="193" fontId="4" fillId="0" borderId="0">
      <protection locked="0"/>
    </xf>
    <xf numFmtId="193" fontId="4" fillId="0" borderId="0">
      <protection locked="0"/>
    </xf>
    <xf numFmtId="193" fontId="4" fillId="0" borderId="0">
      <protection locked="0"/>
    </xf>
    <xf numFmtId="193" fontId="4" fillId="0" borderId="0">
      <protection locked="0"/>
    </xf>
    <xf numFmtId="193" fontId="4" fillId="0" borderId="0">
      <protection locked="0"/>
    </xf>
    <xf numFmtId="193" fontId="4" fillId="0" borderId="0">
      <protection locked="0"/>
    </xf>
    <xf numFmtId="193" fontId="4" fillId="0" borderId="0">
      <protection locked="0"/>
    </xf>
    <xf numFmtId="193" fontId="4" fillId="0" borderId="0">
      <protection locked="0"/>
    </xf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14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0" fillId="0" borderId="0" applyProtection="0"/>
    <xf numFmtId="0" fontId="50" fillId="0" borderId="0" applyProtection="0"/>
    <xf numFmtId="180" fontId="58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205" fontId="4" fillId="0" borderId="2" applyFont="0" applyBorder="0" applyAlignment="0">
      <alignment horizontal="right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10" fontId="3" fillId="28" borderId="2" applyNumberFormat="0" applyBorder="0" applyAlignment="0" applyProtection="0"/>
    <xf numFmtId="0" fontId="61" fillId="5" borderId="6" applyNumberFormat="0" applyAlignment="0" applyProtection="0"/>
    <xf numFmtId="0" fontId="61" fillId="5" borderId="6" applyNumberFormat="0" applyAlignment="0" applyProtection="0"/>
    <xf numFmtId="0" fontId="61" fillId="5" borderId="6" applyNumberFormat="0" applyAlignment="0" applyProtection="0"/>
    <xf numFmtId="0" fontId="61" fillId="5" borderId="6" applyNumberFormat="0" applyAlignment="0" applyProtection="0"/>
    <xf numFmtId="0" fontId="61" fillId="5" borderId="6" applyNumberFormat="0" applyAlignment="0" applyProtection="0"/>
    <xf numFmtId="38" fontId="62" fillId="0" borderId="0">
      <alignment horizontal="left" wrapText="1"/>
    </xf>
    <xf numFmtId="38" fontId="63" fillId="0" borderId="0">
      <alignment horizontal="left" wrapText="1"/>
    </xf>
    <xf numFmtId="0" fontId="4" fillId="29" borderId="2" applyFont="0" applyFill="0" applyBorder="0" applyAlignment="0" applyProtection="0">
      <alignment horizontal="center"/>
      <protection locked="0"/>
    </xf>
    <xf numFmtId="0" fontId="64" fillId="0" borderId="0">
      <alignment horizontal="left" vertical="center"/>
    </xf>
    <xf numFmtId="0" fontId="65" fillId="20" borderId="2">
      <alignment horizontal="center" vertical="center"/>
    </xf>
    <xf numFmtId="0" fontId="65" fillId="30" borderId="2">
      <alignment horizontal="center" vertical="center"/>
    </xf>
    <xf numFmtId="0" fontId="7" fillId="0" borderId="15"/>
    <xf numFmtId="49" fontId="2" fillId="15" borderId="16" applyBorder="0">
      <alignment horizontal="center"/>
    </xf>
    <xf numFmtId="1" fontId="3" fillId="0" borderId="2">
      <alignment horizontal="center" vertical="top" wrapText="1"/>
    </xf>
    <xf numFmtId="44" fontId="7" fillId="0" borderId="0" applyFill="0" applyBorder="0" applyAlignment="0"/>
    <xf numFmtId="183" fontId="7" fillId="0" borderId="0" applyFill="0" applyBorder="0" applyAlignment="0"/>
    <xf numFmtId="44" fontId="7" fillId="0" borderId="0" applyFill="0" applyBorder="0" applyAlignment="0"/>
    <xf numFmtId="189" fontId="7" fillId="0" borderId="0" applyFill="0" applyBorder="0" applyAlignment="0"/>
    <xf numFmtId="183" fontId="7" fillId="0" borderId="0" applyFill="0" applyBorder="0" applyAlignment="0"/>
    <xf numFmtId="206" fontId="66" fillId="0" borderId="0" applyNumberFormat="0" applyFill="0" applyBorder="0" applyAlignment="0" applyProtection="0">
      <alignment horizontal="right"/>
    </xf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8" fontId="3" fillId="0" borderId="2">
      <alignment horizontal="right" vertical="top" wrapText="1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8" fillId="0" borderId="2" applyFill="0" applyBorder="0" applyProtection="0">
      <alignment vertical="center"/>
    </xf>
    <xf numFmtId="0" fontId="69" fillId="31" borderId="18"/>
    <xf numFmtId="43" fontId="70" fillId="0" borderId="0" applyFont="0" applyFill="0" applyBorder="0" applyAlignment="0" applyProtection="0"/>
    <xf numFmtId="207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10" fontId="4" fillId="0" borderId="0" applyFont="0" applyFill="0" applyBorder="0" applyAlignment="0" applyProtection="0"/>
    <xf numFmtId="0" fontId="71" fillId="0" borderId="19"/>
    <xf numFmtId="211" fontId="4" fillId="0" borderId="0" applyFont="0" applyFill="0" applyBorder="0" applyAlignment="0" applyProtection="0"/>
    <xf numFmtId="212" fontId="4" fillId="0" borderId="0" applyFont="0" applyFill="0" applyBorder="0" applyAlignment="0" applyProtection="0"/>
    <xf numFmtId="213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5" fontId="4" fillId="0" borderId="0" applyFont="0" applyFill="0" applyBorder="0" applyAlignment="0" applyProtection="0"/>
    <xf numFmtId="216" fontId="4" fillId="0" borderId="0" applyFont="0" applyFill="0" applyBorder="0" applyAlignment="0" applyProtection="0"/>
    <xf numFmtId="216" fontId="4" fillId="0" borderId="0" applyFont="0" applyFill="0" applyBorder="0" applyAlignment="0" applyProtection="0"/>
    <xf numFmtId="216" fontId="4" fillId="0" borderId="0" applyFont="0" applyFill="0" applyBorder="0" applyAlignment="0" applyProtection="0"/>
    <xf numFmtId="0" fontId="38" fillId="0" borderId="0">
      <protection locked="0"/>
    </xf>
    <xf numFmtId="0" fontId="64" fillId="32" borderId="20">
      <alignment horizontal="center" vertical="center"/>
    </xf>
    <xf numFmtId="217" fontId="72" fillId="0" borderId="0" applyFont="0" applyFill="0" applyBorder="0"/>
    <xf numFmtId="0" fontId="73" fillId="34" borderId="0" applyNumberFormat="0" applyBorder="0" applyAlignment="0" applyProtection="0"/>
    <xf numFmtId="0" fontId="73" fillId="34" borderId="0" applyNumberFormat="0" applyBorder="0" applyAlignment="0" applyProtection="0"/>
    <xf numFmtId="0" fontId="73" fillId="34" borderId="0" applyNumberFormat="0" applyBorder="0" applyAlignment="0" applyProtection="0"/>
    <xf numFmtId="0" fontId="73" fillId="34" borderId="0" applyNumberFormat="0" applyBorder="0" applyAlignment="0" applyProtection="0"/>
    <xf numFmtId="2" fontId="74" fillId="35" borderId="0"/>
    <xf numFmtId="0" fontId="36" fillId="0" borderId="0"/>
    <xf numFmtId="0" fontId="36" fillId="0" borderId="0"/>
    <xf numFmtId="37" fontId="75" fillId="0" borderId="0"/>
    <xf numFmtId="37" fontId="75" fillId="0" borderId="0"/>
    <xf numFmtId="190" fontId="72" fillId="0" borderId="0"/>
    <xf numFmtId="218" fontId="4" fillId="0" borderId="0"/>
    <xf numFmtId="219" fontId="4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3" fontId="4" fillId="0" borderId="0" applyFont="0" applyFill="0" applyBorder="0" applyAlignment="0" applyProtection="0"/>
    <xf numFmtId="0" fontId="76" fillId="0" borderId="0"/>
    <xf numFmtId="3" fontId="4" fillId="0" borderId="0" applyFont="0" applyFill="0" applyBorder="0" applyAlignment="0" applyProtection="0"/>
    <xf numFmtId="0" fontId="34" fillId="0" borderId="0"/>
    <xf numFmtId="0" fontId="134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top"/>
    </xf>
    <xf numFmtId="3" fontId="4" fillId="0" borderId="0" applyFont="0" applyFill="0" applyBorder="0" applyAlignment="0" applyProtection="0"/>
    <xf numFmtId="0" fontId="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77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77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4" fillId="0" borderId="0"/>
    <xf numFmtId="0" fontId="77" fillId="0" borderId="0"/>
    <xf numFmtId="0" fontId="77" fillId="0" borderId="0"/>
    <xf numFmtId="0" fontId="4" fillId="0" borderId="0"/>
    <xf numFmtId="0" fontId="77" fillId="0" borderId="0"/>
    <xf numFmtId="0" fontId="77" fillId="0" borderId="0"/>
    <xf numFmtId="0" fontId="4" fillId="0" borderId="0"/>
    <xf numFmtId="0" fontId="4" fillId="0" borderId="0"/>
    <xf numFmtId="0" fontId="4" fillId="0" borderId="0"/>
    <xf numFmtId="0" fontId="77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4" fillId="0" borderId="0"/>
    <xf numFmtId="0" fontId="134" fillId="0" borderId="0"/>
    <xf numFmtId="0" fontId="134" fillId="0" borderId="0"/>
    <xf numFmtId="0" fontId="134" fillId="0" borderId="0"/>
    <xf numFmtId="0" fontId="4" fillId="0" borderId="0"/>
    <xf numFmtId="0" fontId="134" fillId="0" borderId="0"/>
    <xf numFmtId="0" fontId="13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4" fillId="0" borderId="0"/>
    <xf numFmtId="0" fontId="134" fillId="0" borderId="0"/>
    <xf numFmtId="0" fontId="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36" fillId="0" borderId="0"/>
    <xf numFmtId="0" fontId="134" fillId="0" borderId="0"/>
    <xf numFmtId="0" fontId="4" fillId="0" borderId="0">
      <alignment vertical="top"/>
    </xf>
    <xf numFmtId="3" fontId="4" fillId="0" borderId="0" applyFont="0" applyFill="0" applyBorder="0" applyAlignment="0" applyProtection="0"/>
    <xf numFmtId="0" fontId="4" fillId="0" borderId="0"/>
    <xf numFmtId="0" fontId="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6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1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vertical="top"/>
    </xf>
    <xf numFmtId="0" fontId="5" fillId="0" borderId="0"/>
    <xf numFmtId="0" fontId="4" fillId="36" borderId="21" applyNumberFormat="0" applyBorder="0"/>
    <xf numFmtId="1" fontId="54" fillId="0" borderId="0">
      <protection locked="0"/>
    </xf>
    <xf numFmtId="0" fontId="36" fillId="0" borderId="0"/>
    <xf numFmtId="0" fontId="8" fillId="0" borderId="0"/>
    <xf numFmtId="0" fontId="4" fillId="0" borderId="0"/>
    <xf numFmtId="0" fontId="78" fillId="0" borderId="0"/>
    <xf numFmtId="0" fontId="78" fillId="0" borderId="0"/>
    <xf numFmtId="0" fontId="4" fillId="0" borderId="0"/>
    <xf numFmtId="0" fontId="5" fillId="33" borderId="22" applyNumberFormat="0" applyFont="0" applyAlignment="0" applyProtection="0"/>
    <xf numFmtId="0" fontId="5" fillId="33" borderId="22" applyNumberFormat="0" applyFont="0" applyAlignment="0" applyProtection="0"/>
    <xf numFmtId="0" fontId="5" fillId="33" borderId="22" applyNumberFormat="0" applyFont="0" applyAlignment="0" applyProtection="0"/>
    <xf numFmtId="0" fontId="4" fillId="33" borderId="22" applyNumberFormat="0" applyFont="0" applyAlignment="0" applyProtection="0"/>
    <xf numFmtId="0" fontId="5" fillId="33" borderId="22" applyNumberFormat="0" applyFont="0" applyAlignment="0" applyProtection="0"/>
    <xf numFmtId="208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9" fillId="0" borderId="0"/>
    <xf numFmtId="0" fontId="80" fillId="15" borderId="23" applyNumberFormat="0" applyAlignment="0" applyProtection="0"/>
    <xf numFmtId="0" fontId="80" fillId="15" borderId="23" applyNumberFormat="0" applyAlignment="0" applyProtection="0"/>
    <xf numFmtId="0" fontId="80" fillId="15" borderId="23" applyNumberFormat="0" applyAlignment="0" applyProtection="0"/>
    <xf numFmtId="0" fontId="80" fillId="15" borderId="23" applyNumberFormat="0" applyAlignment="0" applyProtection="0"/>
    <xf numFmtId="0" fontId="36" fillId="0" borderId="11"/>
    <xf numFmtId="49" fontId="2" fillId="15" borderId="16" applyBorder="0">
      <alignment horizontal="center" wrapText="1"/>
    </xf>
    <xf numFmtId="49" fontId="2" fillId="0" borderId="0" applyBorder="0">
      <alignment horizontal="left"/>
    </xf>
    <xf numFmtId="0" fontId="81" fillId="0" borderId="0" applyNumberFormat="0" applyFill="0" applyBorder="0" applyProtection="0">
      <alignment horizontal="left" vertical="center"/>
    </xf>
    <xf numFmtId="0" fontId="3" fillId="0" borderId="2">
      <alignment horizontal="left" vertical="top" wrapText="1"/>
    </xf>
    <xf numFmtId="5" fontId="39" fillId="0" borderId="0" applyFont="0" applyFill="0" applyBorder="0" applyAlignment="0">
      <protection locked="0"/>
    </xf>
    <xf numFmtId="0" fontId="7" fillId="0" borderId="0"/>
    <xf numFmtId="0" fontId="7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0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8" fillId="0" borderId="0">
      <protection locked="0"/>
    </xf>
    <xf numFmtId="210" fontId="41" fillId="0" borderId="0" applyFont="0" applyFill="0" applyBorder="0" applyProtection="0">
      <alignment vertical="center"/>
    </xf>
    <xf numFmtId="44" fontId="7" fillId="0" borderId="0" applyFill="0" applyBorder="0" applyAlignment="0"/>
    <xf numFmtId="183" fontId="7" fillId="0" borderId="0" applyFill="0" applyBorder="0" applyAlignment="0"/>
    <xf numFmtId="44" fontId="7" fillId="0" borderId="0" applyFill="0" applyBorder="0" applyAlignment="0"/>
    <xf numFmtId="189" fontId="7" fillId="0" borderId="0" applyFill="0" applyBorder="0" applyAlignment="0"/>
    <xf numFmtId="183" fontId="7" fillId="0" borderId="0" applyFill="0" applyBorder="0" applyAlignment="0"/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164" fontId="4" fillId="0" borderId="2">
      <alignment vertical="top"/>
    </xf>
    <xf numFmtId="0" fontId="82" fillId="26" borderId="0"/>
    <xf numFmtId="221" fontId="3" fillId="0" borderId="0" applyFont="0" applyFill="0" applyBorder="0" applyAlignment="0" applyProtection="0"/>
    <xf numFmtId="0" fontId="41" fillId="0" borderId="0" applyNumberFormat="0" applyFont="0" applyFill="0" applyBorder="0" applyAlignment="0" applyProtection="0">
      <alignment horizontal="left"/>
    </xf>
    <xf numFmtId="15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0" fontId="83" fillId="0" borderId="19">
      <alignment horizontal="center"/>
    </xf>
    <xf numFmtId="3" fontId="41" fillId="0" borderId="0" applyFont="0" applyFill="0" applyBorder="0" applyAlignment="0" applyProtection="0"/>
    <xf numFmtId="0" fontId="41" fillId="37" borderId="0" applyNumberFormat="0" applyFont="0" applyBorder="0" applyAlignment="0" applyProtection="0"/>
    <xf numFmtId="1" fontId="3" fillId="0" borderId="2">
      <alignment horizontal="center" vertical="top" wrapText="1"/>
    </xf>
    <xf numFmtId="0" fontId="40" fillId="0" borderId="0">
      <alignment horizontal="center" vertical="center"/>
    </xf>
    <xf numFmtId="3" fontId="84" fillId="0" borderId="0" applyFill="0" applyBorder="0" applyAlignment="0" applyProtection="0"/>
    <xf numFmtId="3" fontId="39" fillId="0" borderId="0" applyFill="0" applyBorder="0" applyAlignment="0" applyProtection="0"/>
    <xf numFmtId="3" fontId="84" fillId="0" borderId="0" applyFill="0" applyBorder="0" applyAlignment="0" applyProtection="0"/>
    <xf numFmtId="0" fontId="85" fillId="0" borderId="2" applyProtection="0">
      <alignment vertical="center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68" fillId="0" borderId="2" applyAlignment="0">
      <alignment horizontal="left"/>
    </xf>
    <xf numFmtId="0" fontId="86" fillId="31" borderId="0"/>
    <xf numFmtId="38" fontId="87" fillId="0" borderId="0"/>
    <xf numFmtId="0" fontId="36" fillId="31" borderId="8"/>
    <xf numFmtId="0" fontId="36" fillId="31" borderId="8"/>
    <xf numFmtId="0" fontId="88" fillId="26" borderId="5" applyNumberFormat="0" applyAlignment="0">
      <protection locked="0"/>
    </xf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4" fontId="54" fillId="1" borderId="0"/>
    <xf numFmtId="0" fontId="89" fillId="0" borderId="0"/>
    <xf numFmtId="0" fontId="9" fillId="0" borderId="0" applyNumberFormat="0" applyFont="0" applyFill="0" applyBorder="0" applyAlignment="0" applyProtection="0"/>
    <xf numFmtId="0" fontId="3" fillId="0" borderId="2" applyProtection="0">
      <alignment horizontal="center" vertical="top" wrapText="1"/>
    </xf>
    <xf numFmtId="0" fontId="86" fillId="31" borderId="24"/>
    <xf numFmtId="0" fontId="90" fillId="0" borderId="0"/>
    <xf numFmtId="222" fontId="15" fillId="0" borderId="0"/>
    <xf numFmtId="222" fontId="1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223" fontId="3" fillId="38" borderId="0" applyBorder="0">
      <alignment vertical="top" wrapText="1"/>
    </xf>
    <xf numFmtId="223" fontId="3" fillId="38" borderId="5">
      <alignment vertical="top" wrapText="1"/>
    </xf>
    <xf numFmtId="223" fontId="79" fillId="38" borderId="5">
      <alignment vertical="top" wrapText="1"/>
    </xf>
    <xf numFmtId="224" fontId="91" fillId="0" borderId="0" applyBorder="0">
      <alignment vertical="top" wrapText="1"/>
    </xf>
    <xf numFmtId="224" fontId="91" fillId="0" borderId="2">
      <alignment vertical="top" wrapText="1"/>
    </xf>
    <xf numFmtId="224" fontId="91" fillId="0" borderId="5">
      <alignment vertical="top" wrapText="1"/>
    </xf>
    <xf numFmtId="224" fontId="92" fillId="0" borderId="2">
      <alignment vertical="top" wrapText="1"/>
    </xf>
    <xf numFmtId="224" fontId="92" fillId="0" borderId="5">
      <alignment vertical="top" wrapText="1"/>
    </xf>
    <xf numFmtId="224" fontId="91" fillId="0" borderId="25">
      <alignment vertical="top" wrapText="1"/>
    </xf>
    <xf numFmtId="224" fontId="91" fillId="38" borderId="0" applyBorder="0">
      <alignment vertical="top" wrapText="1"/>
    </xf>
    <xf numFmtId="224" fontId="91" fillId="38" borderId="2">
      <alignment vertical="top" wrapText="1"/>
    </xf>
    <xf numFmtId="224" fontId="92" fillId="38" borderId="5">
      <alignment vertical="top" wrapText="1"/>
    </xf>
    <xf numFmtId="225" fontId="91" fillId="0" borderId="0" applyBorder="0">
      <alignment vertical="top" wrapText="1"/>
    </xf>
    <xf numFmtId="225" fontId="91" fillId="0" borderId="2">
      <alignment vertical="top" wrapText="1"/>
    </xf>
    <xf numFmtId="225" fontId="91" fillId="0" borderId="5">
      <alignment vertical="top" wrapText="1"/>
    </xf>
    <xf numFmtId="225" fontId="92" fillId="0" borderId="2">
      <alignment vertical="top" wrapText="1"/>
    </xf>
    <xf numFmtId="225" fontId="92" fillId="0" borderId="5">
      <alignment vertical="top" wrapText="1"/>
    </xf>
    <xf numFmtId="225" fontId="91" fillId="0" borderId="25">
      <alignment vertical="top" wrapText="1"/>
    </xf>
    <xf numFmtId="225" fontId="91" fillId="38" borderId="0" applyBorder="0">
      <alignment vertical="top" wrapText="1"/>
    </xf>
    <xf numFmtId="225" fontId="91" fillId="38" borderId="5">
      <alignment vertical="top" wrapText="1"/>
    </xf>
    <xf numFmtId="225" fontId="92" fillId="38" borderId="5">
      <alignment vertical="top" wrapText="1"/>
    </xf>
    <xf numFmtId="223" fontId="91" fillId="0" borderId="0" applyBorder="0">
      <alignment vertical="top" wrapText="1"/>
    </xf>
    <xf numFmtId="223" fontId="91" fillId="0" borderId="2">
      <alignment vertical="top" wrapText="1"/>
    </xf>
    <xf numFmtId="223" fontId="91" fillId="0" borderId="5">
      <alignment vertical="top" wrapText="1"/>
    </xf>
    <xf numFmtId="223" fontId="92" fillId="0" borderId="2">
      <alignment vertical="top" wrapText="1"/>
    </xf>
    <xf numFmtId="223" fontId="92" fillId="0" borderId="5">
      <alignment vertical="top" wrapText="1"/>
    </xf>
    <xf numFmtId="223" fontId="91" fillId="38" borderId="0" applyBorder="0">
      <alignment vertical="top" wrapText="1"/>
    </xf>
    <xf numFmtId="223" fontId="91" fillId="38" borderId="5">
      <alignment vertical="top" wrapText="1"/>
    </xf>
    <xf numFmtId="223" fontId="92" fillId="38" borderId="5">
      <alignment vertical="top" wrapText="1"/>
    </xf>
    <xf numFmtId="226" fontId="93" fillId="0" borderId="0" applyBorder="0">
      <alignment horizontal="right" vertical="top" wrapText="1"/>
    </xf>
    <xf numFmtId="0" fontId="2" fillId="25" borderId="0" applyNumberFormat="0" applyBorder="0">
      <alignment horizontal="center" wrapText="1"/>
    </xf>
    <xf numFmtId="0" fontId="94" fillId="0" borderId="0" applyNumberFormat="0" applyBorder="0"/>
    <xf numFmtId="0" fontId="3" fillId="0" borderId="26" applyNumberFormat="0">
      <alignment horizontal="center"/>
    </xf>
    <xf numFmtId="0" fontId="3" fillId="0" borderId="11" applyNumberFormat="0">
      <alignment horizontal="center"/>
    </xf>
    <xf numFmtId="0" fontId="95" fillId="0" borderId="26" applyNumberFormat="0">
      <alignment horizontal="center"/>
    </xf>
    <xf numFmtId="0" fontId="95" fillId="0" borderId="26" applyNumberFormat="0">
      <alignment horizontal="center" wrapText="1"/>
    </xf>
    <xf numFmtId="0" fontId="95" fillId="0" borderId="26" applyNumberFormat="0">
      <alignment horizontal="center" wrapText="1"/>
    </xf>
    <xf numFmtId="0" fontId="92" fillId="0" borderId="0" applyNumberFormat="0" applyBorder="0">
      <alignment vertical="top"/>
    </xf>
    <xf numFmtId="0" fontId="96" fillId="23" borderId="2" applyNumberFormat="0">
      <alignment vertical="top" wrapText="1"/>
    </xf>
    <xf numFmtId="0" fontId="92" fillId="39" borderId="2" applyNumberFormat="0">
      <alignment vertical="top" wrapText="1"/>
    </xf>
    <xf numFmtId="0" fontId="97" fillId="39" borderId="2" applyNumberFormat="0">
      <alignment vertical="top" wrapText="1"/>
    </xf>
    <xf numFmtId="0" fontId="92" fillId="0" borderId="2" applyNumberFormat="0">
      <alignment vertical="top"/>
    </xf>
    <xf numFmtId="0" fontId="92" fillId="0" borderId="27" applyNumberFormat="0">
      <alignment vertical="top"/>
    </xf>
    <xf numFmtId="0" fontId="92" fillId="0" borderId="26" applyNumberFormat="0">
      <alignment vertical="top"/>
    </xf>
    <xf numFmtId="226" fontId="3" fillId="0" borderId="0" applyFill="0" applyBorder="0" applyProtection="0">
      <alignment vertical="top" wrapText="1"/>
    </xf>
    <xf numFmtId="0" fontId="92" fillId="0" borderId="28" applyNumberFormat="0">
      <alignment vertical="top"/>
    </xf>
    <xf numFmtId="0" fontId="92" fillId="0" borderId="20" applyNumberFormat="0">
      <alignment vertical="top"/>
    </xf>
    <xf numFmtId="0" fontId="97" fillId="40" borderId="25" applyNumberFormat="0">
      <alignment vertical="top" wrapText="1"/>
    </xf>
    <xf numFmtId="0" fontId="97" fillId="40" borderId="29" applyNumberFormat="0">
      <alignment vertical="top" wrapText="1"/>
    </xf>
    <xf numFmtId="0" fontId="92" fillId="40" borderId="29" applyNumberFormat="0">
      <alignment vertical="top" wrapText="1"/>
    </xf>
    <xf numFmtId="226" fontId="3" fillId="38" borderId="0" applyBorder="0" applyProtection="0">
      <alignment vertical="top" wrapText="1"/>
    </xf>
    <xf numFmtId="0" fontId="98" fillId="40" borderId="29" applyNumberFormat="0">
      <alignment vertical="top" wrapText="1"/>
    </xf>
    <xf numFmtId="227" fontId="79" fillId="0" borderId="0" applyBorder="0">
      <alignment vertical="top" wrapText="1"/>
    </xf>
    <xf numFmtId="227" fontId="3" fillId="0" borderId="20">
      <alignment vertical="top" wrapText="1"/>
    </xf>
    <xf numFmtId="226" fontId="3" fillId="0" borderId="20">
      <alignment vertical="top" wrapText="1"/>
    </xf>
    <xf numFmtId="224" fontId="3" fillId="0" borderId="20">
      <alignment vertical="top" wrapText="1"/>
    </xf>
    <xf numFmtId="0" fontId="91" fillId="0" borderId="0" applyNumberFormat="0" applyBorder="0">
      <alignment vertical="top"/>
    </xf>
    <xf numFmtId="0" fontId="91" fillId="0" borderId="0" applyNumberFormat="0" applyBorder="0">
      <alignment vertical="top" wrapText="1"/>
    </xf>
    <xf numFmtId="0" fontId="91" fillId="0" borderId="0" applyNumberFormat="0" applyBorder="0">
      <alignment vertical="top" wrapText="1"/>
    </xf>
    <xf numFmtId="0" fontId="91" fillId="38" borderId="0" applyNumberFormat="0" applyBorder="0">
      <alignment vertical="top" wrapText="1"/>
    </xf>
    <xf numFmtId="0" fontId="84" fillId="0" borderId="0" applyNumberFormat="0" applyBorder="0"/>
    <xf numFmtId="0" fontId="3" fillId="0" borderId="1" applyNumberFormat="0"/>
    <xf numFmtId="0" fontId="97" fillId="25" borderId="2" applyNumberFormat="0">
      <alignment horizontal="center" wrapText="1"/>
    </xf>
    <xf numFmtId="0" fontId="92" fillId="25" borderId="2" applyNumberFormat="0">
      <alignment horizontal="center" vertical="top" wrapText="1"/>
    </xf>
    <xf numFmtId="0" fontId="99" fillId="0" borderId="0" applyNumberFormat="0" applyBorder="0"/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226" fontId="3" fillId="0" borderId="20" applyFill="0" applyProtection="0">
      <alignment vertical="top" wrapText="1"/>
    </xf>
    <xf numFmtId="0" fontId="4" fillId="40" borderId="15" applyNumberFormat="0">
      <alignment wrapText="1"/>
    </xf>
    <xf numFmtId="0" fontId="81" fillId="0" borderId="0" applyNumberFormat="0" applyBorder="0"/>
    <xf numFmtId="0" fontId="4" fillId="0" borderId="15" applyNumberFormat="0">
      <alignment wrapText="1"/>
    </xf>
    <xf numFmtId="0" fontId="2" fillId="0" borderId="15" applyNumberFormat="0">
      <alignment wrapText="1"/>
    </xf>
    <xf numFmtId="0" fontId="2" fillId="41" borderId="15" applyNumberFormat="0">
      <alignment vertical="top" wrapText="1"/>
    </xf>
    <xf numFmtId="0" fontId="2" fillId="0" borderId="2" applyNumberFormat="0"/>
    <xf numFmtId="0" fontId="97" fillId="0" borderId="25" applyNumberFormat="0">
      <alignment vertical="top" wrapText="1"/>
    </xf>
    <xf numFmtId="0" fontId="100" fillId="0" borderId="0" applyNumberFormat="0" applyBorder="0"/>
    <xf numFmtId="0" fontId="79" fillId="0" borderId="0" applyNumberFormat="0" applyBorder="0"/>
    <xf numFmtId="0" fontId="101" fillId="0" borderId="0" applyNumberFormat="0" applyBorder="0"/>
    <xf numFmtId="0" fontId="95" fillId="0" borderId="0" applyNumberFormat="0" applyBorder="0"/>
    <xf numFmtId="0" fontId="79" fillId="0" borderId="1" applyNumberFormat="0"/>
    <xf numFmtId="0" fontId="56" fillId="0" borderId="0" applyNumberFormat="0" applyBorder="0"/>
    <xf numFmtId="0" fontId="102" fillId="0" borderId="0" applyNumberFormat="0" applyBorder="0"/>
    <xf numFmtId="0" fontId="103" fillId="0" borderId="0" applyNumberFormat="0" applyBorder="0"/>
    <xf numFmtId="0" fontId="3" fillId="38" borderId="5" applyNumberFormat="0">
      <alignment vertical="top"/>
    </xf>
    <xf numFmtId="0" fontId="79" fillId="38" borderId="5" applyNumberFormat="0">
      <alignment vertical="top"/>
    </xf>
    <xf numFmtId="0" fontId="79" fillId="38" borderId="0" applyNumberFormat="0" applyBorder="0">
      <alignment vertical="top"/>
    </xf>
    <xf numFmtId="0" fontId="92" fillId="38" borderId="0" applyNumberFormat="0" applyBorder="0">
      <alignment vertical="top"/>
    </xf>
    <xf numFmtId="0" fontId="3" fillId="38" borderId="0" applyNumberFormat="0" applyBorder="0">
      <alignment vertical="top" wrapText="1"/>
    </xf>
    <xf numFmtId="0" fontId="3" fillId="38" borderId="2" applyNumberFormat="0">
      <alignment vertical="top" wrapText="1"/>
    </xf>
    <xf numFmtId="0" fontId="3" fillId="38" borderId="0" applyNumberFormat="0" applyBorder="0">
      <alignment vertical="top" wrapText="1"/>
      <protection locked="0"/>
    </xf>
    <xf numFmtId="0" fontId="3" fillId="0" borderId="0" applyNumberFormat="0" applyBorder="0">
      <alignment vertical="top" wrapText="1"/>
      <protection locked="0"/>
    </xf>
    <xf numFmtId="0" fontId="91" fillId="0" borderId="0" applyNumberFormat="0" applyBorder="0">
      <alignment vertical="top" wrapText="1"/>
      <protection locked="0"/>
    </xf>
    <xf numFmtId="0" fontId="91" fillId="0" borderId="5" applyNumberFormat="0">
      <alignment vertical="top" wrapText="1"/>
      <protection locked="0"/>
    </xf>
    <xf numFmtId="224" fontId="79" fillId="0" borderId="0" applyBorder="0">
      <alignment vertical="top" wrapText="1"/>
    </xf>
    <xf numFmtId="226" fontId="79" fillId="0" borderId="0" applyBorder="0">
      <alignment vertical="top" wrapText="1"/>
    </xf>
    <xf numFmtId="0" fontId="91" fillId="38" borderId="26" applyNumberFormat="0">
      <alignment vertical="top"/>
    </xf>
    <xf numFmtId="0" fontId="91" fillId="38" borderId="0" applyNumberFormat="0" applyBorder="0">
      <alignment vertical="top"/>
    </xf>
    <xf numFmtId="0" fontId="91" fillId="0" borderId="26" applyNumberFormat="0">
      <alignment vertical="top"/>
    </xf>
    <xf numFmtId="2" fontId="4" fillId="0" borderId="0" applyFill="0" applyBorder="0" applyProtection="0">
      <alignment horizontal="right"/>
    </xf>
    <xf numFmtId="14" fontId="104" fillId="25" borderId="30" applyProtection="0">
      <alignment horizontal="right"/>
    </xf>
    <xf numFmtId="14" fontId="104" fillId="25" borderId="30" applyProtection="0">
      <alignment horizontal="left"/>
    </xf>
    <xf numFmtId="0" fontId="104" fillId="0" borderId="0" applyNumberFormat="0" applyFill="0" applyBorder="0" applyProtection="0">
      <alignment horizontal="left"/>
    </xf>
    <xf numFmtId="4" fontId="105" fillId="0" borderId="0" applyFill="0" applyBorder="0" applyProtection="0">
      <alignment horizontal="right"/>
    </xf>
    <xf numFmtId="4" fontId="106" fillId="0" borderId="0" applyFill="0" applyBorder="0" applyProtection="0">
      <alignment horizontal="right"/>
    </xf>
    <xf numFmtId="8" fontId="105" fillId="0" borderId="0" applyFill="0" applyBorder="0" applyProtection="0">
      <alignment horizontal="right"/>
    </xf>
    <xf numFmtId="0" fontId="91" fillId="0" borderId="0" applyNumberFormat="0" applyFill="0" applyBorder="0" applyProtection="0">
      <alignment vertical="top" wrapText="1"/>
    </xf>
    <xf numFmtId="0" fontId="91" fillId="38" borderId="0" applyNumberFormat="0" applyBorder="0" applyProtection="0">
      <alignment vertical="top" wrapText="1"/>
    </xf>
    <xf numFmtId="0" fontId="106" fillId="0" borderId="0" applyNumberFormat="0" applyFill="0" applyBorder="0" applyProtection="0">
      <alignment horizontal="left"/>
    </xf>
    <xf numFmtId="0" fontId="106" fillId="0" borderId="0" applyNumberFormat="0" applyFill="0" applyBorder="0" applyProtection="0">
      <alignment horizontal="right"/>
    </xf>
    <xf numFmtId="0" fontId="3" fillId="38" borderId="0" applyNumberFormat="0" applyBorder="0">
      <alignment vertical="top" wrapText="1"/>
      <protection locked="0"/>
    </xf>
    <xf numFmtId="0" fontId="3" fillId="0" borderId="0" applyNumberFormat="0" applyFill="0" applyBorder="0">
      <alignment vertical="top" wrapText="1"/>
      <protection locked="0"/>
    </xf>
    <xf numFmtId="0" fontId="91" fillId="0" borderId="0" applyNumberFormat="0" applyFill="0" applyBorder="0">
      <alignment vertical="top" wrapText="1"/>
      <protection locked="0"/>
    </xf>
    <xf numFmtId="0" fontId="91" fillId="0" borderId="5" applyNumberFormat="0" applyFill="0">
      <alignment vertical="top" wrapText="1"/>
      <protection locked="0"/>
    </xf>
    <xf numFmtId="224" fontId="3" fillId="0" borderId="2" applyFill="0" applyProtection="0">
      <alignment vertical="top" wrapText="1"/>
    </xf>
    <xf numFmtId="224" fontId="3" fillId="0" borderId="0" applyFill="0" applyBorder="0" applyProtection="0">
      <alignment vertical="top" wrapText="1"/>
    </xf>
    <xf numFmtId="224" fontId="3" fillId="0" borderId="2" applyFill="0" applyProtection="0">
      <alignment vertical="top" wrapText="1"/>
    </xf>
    <xf numFmtId="224" fontId="3" fillId="0" borderId="31" applyFill="0" applyProtection="0">
      <alignment vertical="top"/>
    </xf>
    <xf numFmtId="0" fontId="107" fillId="0" borderId="0" applyNumberFormat="0" applyFill="0" applyBorder="0" applyProtection="0">
      <alignment horizontal="left"/>
    </xf>
    <xf numFmtId="228" fontId="3" fillId="0" borderId="31" applyFill="0" applyProtection="0">
      <alignment vertical="top"/>
    </xf>
    <xf numFmtId="229" fontId="3" fillId="0" borderId="31" applyFill="0" applyProtection="0">
      <alignment vertical="top"/>
    </xf>
    <xf numFmtId="230" fontId="3" fillId="0" borderId="31" applyFill="0" applyProtection="0">
      <alignment vertical="top"/>
    </xf>
    <xf numFmtId="231" fontId="3" fillId="0" borderId="31" applyFill="0" applyProtection="0">
      <alignment vertical="top"/>
    </xf>
    <xf numFmtId="229" fontId="3" fillId="0" borderId="2" applyFill="0" applyProtection="0">
      <alignment vertical="top"/>
    </xf>
    <xf numFmtId="230" fontId="3" fillId="0" borderId="2" applyFill="0" applyProtection="0">
      <alignment vertical="top"/>
    </xf>
    <xf numFmtId="231" fontId="3" fillId="0" borderId="2" applyFill="0" applyProtection="0">
      <alignment vertical="top"/>
    </xf>
    <xf numFmtId="228" fontId="3" fillId="0" borderId="31" applyFill="0" applyProtection="0">
      <alignment vertical="top"/>
    </xf>
    <xf numFmtId="224" fontId="3" fillId="0" borderId="5" applyFill="0" applyProtection="0">
      <alignment vertical="top" wrapText="1"/>
    </xf>
    <xf numFmtId="224" fontId="79" fillId="0" borderId="2" applyFill="0" applyProtection="0">
      <alignment vertical="top" wrapText="1"/>
    </xf>
    <xf numFmtId="0" fontId="92" fillId="0" borderId="0" applyNumberFormat="0" applyFill="0" applyBorder="0" applyProtection="0">
      <alignment vertical="top"/>
    </xf>
    <xf numFmtId="224" fontId="79" fillId="0" borderId="5" applyFill="0" applyProtection="0">
      <alignment vertical="top" wrapText="1"/>
    </xf>
    <xf numFmtId="224" fontId="3" fillId="0" borderId="25" applyFill="0" applyProtection="0">
      <alignment vertical="top" wrapText="1"/>
    </xf>
    <xf numFmtId="224" fontId="3" fillId="38" borderId="0" applyBorder="0" applyProtection="0">
      <alignment vertical="top" wrapText="1"/>
    </xf>
    <xf numFmtId="228" fontId="3" fillId="0" borderId="0" applyFill="0" applyBorder="0" applyProtection="0">
      <alignment vertical="top" wrapText="1"/>
    </xf>
    <xf numFmtId="228" fontId="3" fillId="38" borderId="0" applyBorder="0" applyProtection="0">
      <alignment vertical="top" wrapText="1"/>
    </xf>
    <xf numFmtId="229" fontId="3" fillId="0" borderId="0" applyFill="0" applyBorder="0" applyProtection="0">
      <alignment vertical="top" wrapText="1"/>
    </xf>
    <xf numFmtId="232" fontId="3" fillId="0" borderId="0" applyFill="0" applyBorder="0" applyProtection="0">
      <alignment vertical="top" wrapText="1"/>
    </xf>
    <xf numFmtId="233" fontId="3" fillId="0" borderId="0" applyFill="0" applyBorder="0" applyProtection="0">
      <alignment vertical="top" wrapText="1"/>
    </xf>
    <xf numFmtId="234" fontId="3" fillId="0" borderId="0" applyFill="0" applyBorder="0" applyProtection="0">
      <alignment vertical="top" wrapText="1"/>
    </xf>
    <xf numFmtId="229" fontId="3" fillId="38" borderId="0" applyBorder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0" fontId="96" fillId="23" borderId="2" applyNumberFormat="0" applyProtection="0">
      <alignment vertical="top" wrapText="1"/>
    </xf>
    <xf numFmtId="230" fontId="3" fillId="0" borderId="0" applyFill="0" applyBorder="0" applyProtection="0">
      <alignment vertical="top" wrapText="1"/>
    </xf>
    <xf numFmtId="230" fontId="3" fillId="38" borderId="0" applyBorder="0" applyProtection="0">
      <alignment vertical="top" wrapText="1"/>
    </xf>
    <xf numFmtId="231" fontId="3" fillId="0" borderId="0" applyFill="0" applyBorder="0" applyProtection="0">
      <alignment vertical="top" wrapText="1"/>
    </xf>
    <xf numFmtId="231" fontId="3" fillId="38" borderId="0" applyBorder="0" applyProtection="0">
      <alignment vertical="top" wrapText="1"/>
    </xf>
    <xf numFmtId="224" fontId="3" fillId="38" borderId="2" applyProtection="0">
      <alignment vertical="top" wrapText="1"/>
    </xf>
    <xf numFmtId="224" fontId="79" fillId="38" borderId="5" applyProtection="0">
      <alignment vertical="top" wrapText="1"/>
    </xf>
    <xf numFmtId="226" fontId="3" fillId="0" borderId="0" applyFill="0" applyBorder="0" applyProtection="0">
      <alignment horizontal="right" vertical="top" wrapText="1"/>
    </xf>
    <xf numFmtId="226" fontId="3" fillId="0" borderId="2" applyFill="0" applyProtection="0">
      <alignment vertical="top" wrapText="1"/>
    </xf>
    <xf numFmtId="226" fontId="3" fillId="0" borderId="5" applyFill="0" applyProtection="0">
      <alignment vertical="top" wrapText="1"/>
    </xf>
    <xf numFmtId="226" fontId="79" fillId="0" borderId="2" applyFill="0" applyProtection="0">
      <alignment vertical="top" wrapText="1"/>
    </xf>
    <xf numFmtId="0" fontId="56" fillId="26" borderId="2" applyNumberFormat="0" applyProtection="0"/>
    <xf numFmtId="226" fontId="79" fillId="0" borderId="5" applyFill="0" applyProtection="0">
      <alignment vertical="top" wrapText="1"/>
    </xf>
    <xf numFmtId="226" fontId="3" fillId="0" borderId="25" applyFill="0" applyProtection="0">
      <alignment vertical="top" wrapText="1"/>
    </xf>
    <xf numFmtId="226" fontId="3" fillId="38" borderId="0" applyBorder="0" applyProtection="0">
      <alignment vertical="top" wrapText="1"/>
    </xf>
    <xf numFmtId="226" fontId="3" fillId="38" borderId="5" applyProtection="0">
      <alignment vertical="top" wrapText="1"/>
    </xf>
    <xf numFmtId="226" fontId="79" fillId="38" borderId="5" applyProtection="0">
      <alignment vertical="top" wrapText="1"/>
    </xf>
    <xf numFmtId="227" fontId="3" fillId="0" borderId="0" applyFill="0" applyBorder="0" applyProtection="0">
      <alignment vertical="top" wrapText="1"/>
    </xf>
    <xf numFmtId="235" fontId="3" fillId="0" borderId="0" applyFill="0" applyBorder="0">
      <alignment horizontal="right" vertical="top" wrapText="1"/>
      <protection locked="0"/>
    </xf>
    <xf numFmtId="235" fontId="3" fillId="38" borderId="0" applyBorder="0">
      <alignment horizontal="right" vertical="top" wrapText="1"/>
      <protection locked="0"/>
    </xf>
    <xf numFmtId="235" fontId="3" fillId="0" borderId="0" applyFill="0" applyBorder="0" applyProtection="0">
      <alignment horizontal="right" vertical="top" wrapText="1"/>
    </xf>
    <xf numFmtId="235" fontId="3" fillId="0" borderId="2" applyFill="0" applyProtection="0">
      <alignment horizontal="right" vertical="top" wrapText="1"/>
    </xf>
    <xf numFmtId="0" fontId="56" fillId="26" borderId="2" applyNumberFormat="0" applyProtection="0">
      <alignment horizontal="center"/>
    </xf>
    <xf numFmtId="235" fontId="3" fillId="38" borderId="0" applyBorder="0" applyProtection="0">
      <alignment horizontal="right" vertical="top" wrapText="1"/>
    </xf>
    <xf numFmtId="227" fontId="3" fillId="0" borderId="2" applyFill="0" applyProtection="0">
      <alignment vertical="top" wrapText="1"/>
    </xf>
    <xf numFmtId="227" fontId="3" fillId="0" borderId="5" applyFill="0" applyProtection="0">
      <alignment vertical="top" wrapText="1"/>
    </xf>
    <xf numFmtId="227" fontId="79" fillId="0" borderId="2" applyFill="0" applyProtection="0">
      <alignment vertical="top" wrapText="1"/>
    </xf>
    <xf numFmtId="223" fontId="79" fillId="0" borderId="5" applyFill="0" applyProtection="0">
      <alignment vertical="top" wrapText="1"/>
    </xf>
    <xf numFmtId="223" fontId="3" fillId="38" borderId="0" applyBorder="0" applyProtection="0">
      <alignment vertical="top" wrapText="1"/>
    </xf>
    <xf numFmtId="223" fontId="3" fillId="38" borderId="5" applyProtection="0">
      <alignment vertical="top" wrapText="1"/>
    </xf>
    <xf numFmtId="223" fontId="79" fillId="38" borderId="5" applyProtection="0">
      <alignment vertical="top" wrapText="1"/>
    </xf>
    <xf numFmtId="224" fontId="91" fillId="0" borderId="0" applyFill="0" applyBorder="0" applyProtection="0">
      <alignment vertical="top" wrapText="1"/>
    </xf>
    <xf numFmtId="224" fontId="91" fillId="0" borderId="2" applyFill="0" applyProtection="0">
      <alignment vertical="top" wrapText="1"/>
    </xf>
    <xf numFmtId="8" fontId="106" fillId="0" borderId="0" applyFill="0" applyBorder="0" applyProtection="0">
      <alignment horizontal="right"/>
    </xf>
    <xf numFmtId="224" fontId="91" fillId="0" borderId="5" applyFill="0" applyProtection="0">
      <alignment vertical="top" wrapText="1"/>
    </xf>
    <xf numFmtId="224" fontId="92" fillId="0" borderId="2" applyFill="0" applyProtection="0">
      <alignment vertical="top" wrapText="1"/>
    </xf>
    <xf numFmtId="224" fontId="92" fillId="0" borderId="5" applyFill="0" applyProtection="0">
      <alignment vertical="top" wrapText="1"/>
    </xf>
    <xf numFmtId="224" fontId="91" fillId="0" borderId="25" applyFill="0" applyProtection="0">
      <alignment vertical="top" wrapText="1"/>
    </xf>
    <xf numFmtId="224" fontId="91" fillId="38" borderId="0" applyBorder="0" applyProtection="0">
      <alignment vertical="top" wrapText="1"/>
    </xf>
    <xf numFmtId="224" fontId="91" fillId="38" borderId="2" applyProtection="0">
      <alignment vertical="top" wrapText="1"/>
    </xf>
    <xf numFmtId="224" fontId="92" fillId="38" borderId="5" applyProtection="0">
      <alignment vertical="top" wrapText="1"/>
    </xf>
    <xf numFmtId="226" fontId="91" fillId="0" borderId="0" applyFill="0" applyBorder="0" applyProtection="0">
      <alignment vertical="top" wrapText="1"/>
    </xf>
    <xf numFmtId="226" fontId="91" fillId="0" borderId="2" applyFill="0" applyProtection="0">
      <alignment vertical="top" wrapText="1"/>
    </xf>
    <xf numFmtId="226" fontId="91" fillId="0" borderId="5" applyFill="0" applyProtection="0">
      <alignment vertical="top" wrapText="1"/>
    </xf>
    <xf numFmtId="10" fontId="105" fillId="0" borderId="0" applyFill="0" applyBorder="0" applyProtection="0">
      <alignment horizontal="right"/>
    </xf>
    <xf numFmtId="226" fontId="92" fillId="0" borderId="2" applyFill="0" applyProtection="0">
      <alignment vertical="top" wrapText="1"/>
    </xf>
    <xf numFmtId="226" fontId="92" fillId="0" borderId="5" applyFill="0" applyProtection="0">
      <alignment vertical="top" wrapText="1"/>
    </xf>
    <xf numFmtId="226" fontId="91" fillId="0" borderId="25" applyFill="0" applyProtection="0">
      <alignment vertical="top" wrapText="1"/>
    </xf>
    <xf numFmtId="226" fontId="91" fillId="38" borderId="0" applyBorder="0" applyProtection="0">
      <alignment vertical="top" wrapText="1"/>
    </xf>
    <xf numFmtId="226" fontId="91" fillId="38" borderId="5" applyProtection="0">
      <alignment vertical="top" wrapText="1"/>
    </xf>
    <xf numFmtId="226" fontId="92" fillId="38" borderId="5" applyProtection="0">
      <alignment vertical="top" wrapText="1"/>
    </xf>
    <xf numFmtId="227" fontId="91" fillId="0" borderId="0" applyFill="0" applyBorder="0" applyProtection="0">
      <alignment vertical="top" wrapText="1"/>
    </xf>
    <xf numFmtId="223" fontId="91" fillId="0" borderId="2" applyFill="0" applyProtection="0">
      <alignment vertical="top" wrapText="1"/>
    </xf>
    <xf numFmtId="223" fontId="91" fillId="0" borderId="5" applyFill="0" applyProtection="0">
      <alignment vertical="top" wrapText="1"/>
    </xf>
    <xf numFmtId="223" fontId="92" fillId="0" borderId="2" applyFill="0" applyProtection="0">
      <alignment vertical="top" wrapText="1"/>
    </xf>
    <xf numFmtId="0" fontId="3" fillId="0" borderId="2" applyNumberFormat="0"/>
    <xf numFmtId="223" fontId="92" fillId="0" borderId="5" applyFill="0" applyProtection="0">
      <alignment vertical="top" wrapText="1"/>
    </xf>
    <xf numFmtId="223" fontId="91" fillId="38" borderId="0" applyBorder="0" applyProtection="0">
      <alignment vertical="top" wrapText="1"/>
    </xf>
    <xf numFmtId="223" fontId="91" fillId="38" borderId="5" applyProtection="0">
      <alignment vertical="top" wrapText="1"/>
    </xf>
    <xf numFmtId="223" fontId="92" fillId="38" borderId="5" applyProtection="0">
      <alignment vertical="top" wrapText="1"/>
    </xf>
    <xf numFmtId="0" fontId="108" fillId="0" borderId="0" applyNumberFormat="0" applyFill="0" applyBorder="0" applyProtection="0">
      <alignment horizontal="center" vertical="top"/>
    </xf>
    <xf numFmtId="0" fontId="109" fillId="0" borderId="0" applyNumberFormat="0" applyFill="0" applyBorder="0" applyProtection="0">
      <alignment horizontal="center" vertical="top"/>
    </xf>
    <xf numFmtId="0" fontId="108" fillId="38" borderId="0" applyNumberFormat="0" applyBorder="0" applyProtection="0">
      <alignment horizontal="center" vertical="top"/>
    </xf>
    <xf numFmtId="0" fontId="3" fillId="0" borderId="0" applyNumberFormat="0" applyFill="0" applyBorder="0" applyProtection="0">
      <alignment vertical="top"/>
    </xf>
    <xf numFmtId="0" fontId="3" fillId="0" borderId="0" applyNumberFormat="0" applyFill="0" applyBorder="0">
      <alignment vertical="top"/>
      <protection locked="0"/>
    </xf>
    <xf numFmtId="0" fontId="79" fillId="0" borderId="0" applyNumberFormat="0" applyFill="0" applyBorder="0" applyAlignment="0" applyProtection="0"/>
    <xf numFmtId="0" fontId="4" fillId="0" borderId="0" applyNumberFormat="0" applyFont="0" applyBorder="0"/>
    <xf numFmtId="0" fontId="3" fillId="0" borderId="1" applyNumberFormat="0" applyFill="0" applyAlignment="0" applyProtection="0"/>
    <xf numFmtId="0" fontId="79" fillId="0" borderId="1" applyNumberFormat="0" applyFill="0" applyAlignment="0" applyProtection="0"/>
    <xf numFmtId="0" fontId="110" fillId="0" borderId="2" applyNumberFormat="0" applyFill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1" fillId="0" borderId="0" applyNumberFormat="0" applyFill="0" applyBorder="0" applyProtection="0">
      <alignment vertical="top"/>
    </xf>
    <xf numFmtId="0" fontId="91" fillId="0" borderId="1" applyNumberFormat="0" applyFill="0" applyProtection="0">
      <alignment vertical="top"/>
    </xf>
    <xf numFmtId="0" fontId="112" fillId="0" borderId="0" applyNumberFormat="0" applyFill="0" applyBorder="0" applyProtection="0">
      <alignment vertical="top"/>
    </xf>
    <xf numFmtId="0" fontId="93" fillId="0" borderId="0" applyNumberFormat="0" applyBorder="0"/>
    <xf numFmtId="0" fontId="113" fillId="0" borderId="0" applyNumberFormat="0" applyFill="0" applyBorder="0" applyProtection="0">
      <alignment vertical="top"/>
    </xf>
    <xf numFmtId="0" fontId="113" fillId="0" borderId="20" applyNumberFormat="0" applyFill="0" applyProtection="0">
      <alignment vertical="top"/>
    </xf>
    <xf numFmtId="0" fontId="114" fillId="0" borderId="1" applyNumberFormat="0" applyFill="0" applyProtection="0">
      <alignment vertical="top"/>
    </xf>
    <xf numFmtId="0" fontId="3" fillId="38" borderId="0" applyNumberFormat="0" applyBorder="0" applyProtection="0">
      <alignment vertical="top"/>
    </xf>
    <xf numFmtId="0" fontId="3" fillId="38" borderId="5" applyNumberFormat="0" applyProtection="0">
      <alignment vertical="top"/>
    </xf>
    <xf numFmtId="0" fontId="79" fillId="38" borderId="5" applyNumberFormat="0" applyProtection="0">
      <alignment vertical="top"/>
    </xf>
    <xf numFmtId="0" fontId="79" fillId="38" borderId="0" applyNumberFormat="0" applyBorder="0" applyProtection="0">
      <alignment vertical="top"/>
    </xf>
    <xf numFmtId="0" fontId="92" fillId="38" borderId="0" applyNumberFormat="0" applyBorder="0" applyProtection="0">
      <alignment vertical="top"/>
    </xf>
    <xf numFmtId="0" fontId="3" fillId="38" borderId="0" applyNumberFormat="0" applyBorder="0" applyProtection="0">
      <alignment vertical="top" wrapText="1"/>
    </xf>
    <xf numFmtId="0" fontId="3" fillId="38" borderId="2" applyNumberFormat="0" applyProtection="0">
      <alignment vertical="top" wrapText="1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2" fillId="25" borderId="2" applyNumberFormat="0" applyProtection="0">
      <alignment horizontal="center" vertical="top"/>
    </xf>
    <xf numFmtId="0" fontId="115" fillId="0" borderId="20" applyNumberFormat="0" applyFill="0" applyProtection="0">
      <alignment vertical="top"/>
    </xf>
    <xf numFmtId="0" fontId="116" fillId="0" borderId="20" applyNumberFormat="0" applyFill="0" applyProtection="0">
      <alignment vertical="top"/>
    </xf>
    <xf numFmtId="0" fontId="113" fillId="0" borderId="28" applyNumberFormat="0" applyFill="0" applyProtection="0">
      <alignment vertical="top"/>
    </xf>
    <xf numFmtId="0" fontId="115" fillId="0" borderId="28" applyNumberFormat="0" applyFill="0" applyProtection="0">
      <alignment vertical="top"/>
    </xf>
    <xf numFmtId="0" fontId="115" fillId="0" borderId="0" applyNumberFormat="0" applyFill="0" applyBorder="0" applyProtection="0">
      <alignment vertical="top"/>
    </xf>
    <xf numFmtId="0" fontId="116" fillId="0" borderId="0" applyNumberFormat="0" applyFill="0" applyBorder="0" applyProtection="0">
      <alignment vertical="top"/>
    </xf>
    <xf numFmtId="0" fontId="2" fillId="0" borderId="24" applyNumberFormat="0" applyFill="0" applyProtection="0">
      <alignment vertical="top"/>
    </xf>
    <xf numFmtId="0" fontId="2" fillId="0" borderId="24" applyNumberFormat="0" applyFill="0" applyProtection="0">
      <alignment vertical="top" wrapText="1"/>
    </xf>
    <xf numFmtId="0" fontId="116" fillId="0" borderId="28" applyNumberFormat="0" applyFill="0" applyProtection="0">
      <alignment vertical="top"/>
    </xf>
    <xf numFmtId="0" fontId="2" fillId="0" borderId="0" applyNumberFormat="0" applyBorder="0"/>
    <xf numFmtId="0" fontId="113" fillId="0" borderId="32" applyNumberFormat="0" applyFill="0" applyProtection="0">
      <alignment vertical="top"/>
    </xf>
    <xf numFmtId="0" fontId="115" fillId="0" borderId="32" applyNumberFormat="0" applyFill="0" applyProtection="0">
      <alignment vertical="top"/>
    </xf>
    <xf numFmtId="0" fontId="116" fillId="0" borderId="32" applyNumberFormat="0" applyFill="0" applyProtection="0">
      <alignment vertical="top"/>
    </xf>
    <xf numFmtId="0" fontId="91" fillId="38" borderId="0" applyNumberFormat="0" applyBorder="0" applyProtection="0">
      <alignment vertical="top"/>
    </xf>
    <xf numFmtId="0" fontId="91" fillId="0" borderId="0" applyNumberFormat="0" applyFill="0" applyBorder="0" applyProtection="0">
      <alignment vertical="top" wrapText="1"/>
    </xf>
    <xf numFmtId="0" fontId="3" fillId="0" borderId="0" applyNumberFormat="0" applyFill="0" applyBorder="0" applyProtection="0">
      <alignment vertical="top" wrapText="1"/>
    </xf>
    <xf numFmtId="0" fontId="79" fillId="0" borderId="3" applyNumberFormat="0" applyFill="0" applyAlignment="0" applyProtection="0"/>
    <xf numFmtId="0" fontId="79" fillId="0" borderId="31" applyNumberFormat="0" applyFill="0" applyAlignment="0" applyProtection="0"/>
    <xf numFmtId="0" fontId="79" fillId="0" borderId="1" applyNumberFormat="0" applyFill="0" applyAlignment="0" applyProtection="0"/>
    <xf numFmtId="0" fontId="79" fillId="0" borderId="33" applyNumberFormat="0" applyFill="0" applyAlignment="0" applyProtection="0"/>
    <xf numFmtId="0" fontId="79" fillId="0" borderId="0" applyNumberFormat="0" applyBorder="0"/>
    <xf numFmtId="0" fontId="79" fillId="0" borderId="11" applyNumberFormat="0" applyFill="0" applyAlignment="0" applyProtection="0"/>
    <xf numFmtId="0" fontId="79" fillId="0" borderId="28" applyNumberFormat="0" applyFill="0" applyAlignment="0" applyProtection="0"/>
    <xf numFmtId="0" fontId="79" fillId="0" borderId="20" applyNumberFormat="0" applyFill="0" applyAlignment="0" applyProtection="0"/>
    <xf numFmtId="0" fontId="79" fillId="0" borderId="26" applyNumberFormat="0" applyFill="0" applyAlignment="0" applyProtection="0"/>
    <xf numFmtId="0" fontId="79" fillId="0" borderId="27" applyNumberFormat="0" applyFill="0" applyAlignment="0" applyProtection="0"/>
    <xf numFmtId="0" fontId="79" fillId="0" borderId="15" applyNumberFormat="0" applyFill="0" applyAlignment="0" applyProtection="0"/>
    <xf numFmtId="0" fontId="79" fillId="0" borderId="25" applyNumberFormat="0" applyFill="0" applyAlignment="0" applyProtection="0"/>
    <xf numFmtId="0" fontId="79" fillId="0" borderId="29" applyNumberFormat="0" applyFill="0" applyAlignment="0" applyProtection="0"/>
    <xf numFmtId="0" fontId="3" fillId="0" borderId="5" applyNumberFormat="0" applyFill="0" applyProtection="0">
      <alignment vertical="top" wrapText="1"/>
    </xf>
    <xf numFmtId="0" fontId="91" fillId="0" borderId="5" applyNumberFormat="0" applyFill="0" applyProtection="0">
      <alignment vertical="top" wrapText="1"/>
    </xf>
    <xf numFmtId="0" fontId="2" fillId="0" borderId="1" applyNumberFormat="0"/>
    <xf numFmtId="0" fontId="91" fillId="38" borderId="0" applyNumberFormat="0" applyBorder="0" applyProtection="0">
      <alignment vertical="top" wrapText="1"/>
    </xf>
    <xf numFmtId="0" fontId="91" fillId="0" borderId="20" applyNumberFormat="0" applyFill="0" applyProtection="0">
      <alignment vertical="top"/>
    </xf>
    <xf numFmtId="0" fontId="91" fillId="0" borderId="26" applyNumberFormat="0" applyFill="0" applyProtection="0">
      <alignment vertical="top"/>
    </xf>
    <xf numFmtId="0" fontId="3" fillId="0" borderId="26" applyNumberFormat="0" applyFill="0" applyProtection="0">
      <alignment vertical="top"/>
    </xf>
    <xf numFmtId="0" fontId="3" fillId="0" borderId="28" applyNumberFormat="0" applyFill="0" applyProtection="0">
      <alignment vertical="top"/>
    </xf>
    <xf numFmtId="0" fontId="3" fillId="0" borderId="27" applyNumberFormat="0" applyFill="0" applyProtection="0">
      <alignment vertical="top"/>
    </xf>
    <xf numFmtId="0" fontId="91" fillId="38" borderId="26" applyNumberFormat="0" applyProtection="0">
      <alignment vertical="top"/>
    </xf>
    <xf numFmtId="0" fontId="92" fillId="0" borderId="0" applyNumberFormat="0" applyFill="0" applyBorder="0" applyProtection="0">
      <alignment vertical="top"/>
    </xf>
    <xf numFmtId="0" fontId="96" fillId="23" borderId="2" applyNumberFormat="0" applyProtection="0">
      <alignment vertical="top" wrapText="1"/>
    </xf>
    <xf numFmtId="0" fontId="44" fillId="23" borderId="2" applyNumberFormat="0" applyProtection="0">
      <alignment vertical="top" wrapText="1"/>
    </xf>
    <xf numFmtId="0" fontId="2" fillId="0" borderId="11" applyNumberFormat="0"/>
    <xf numFmtId="0" fontId="92" fillId="39" borderId="2" applyNumberFormat="0" applyProtection="0">
      <alignment vertical="top" wrapText="1"/>
    </xf>
    <xf numFmtId="0" fontId="97" fillId="39" borderId="2" applyNumberFormat="0" applyProtection="0">
      <alignment vertical="top" wrapText="1"/>
    </xf>
    <xf numFmtId="0" fontId="92" fillId="0" borderId="2" applyNumberFormat="0" applyFill="0" applyProtection="0">
      <alignment vertical="top"/>
    </xf>
    <xf numFmtId="0" fontId="79" fillId="0" borderId="2" applyNumberFormat="0" applyFill="0" applyProtection="0">
      <alignment vertical="top"/>
    </xf>
    <xf numFmtId="0" fontId="79" fillId="39" borderId="2" applyNumberFormat="0" applyProtection="0">
      <alignment vertical="top"/>
    </xf>
    <xf numFmtId="0" fontId="79" fillId="0" borderId="2" applyNumberFormat="0" applyFill="0" applyProtection="0">
      <alignment horizontal="left" vertical="center"/>
    </xf>
    <xf numFmtId="0" fontId="79" fillId="0" borderId="5" applyNumberFormat="0" applyFill="0" applyProtection="0">
      <alignment horizontal="left" vertical="center"/>
    </xf>
    <xf numFmtId="0" fontId="79" fillId="0" borderId="34" applyNumberFormat="0" applyFill="0" applyProtection="0">
      <alignment vertical="top"/>
    </xf>
    <xf numFmtId="0" fontId="92" fillId="0" borderId="27" applyNumberFormat="0" applyFill="0" applyProtection="0">
      <alignment vertical="top"/>
    </xf>
    <xf numFmtId="0" fontId="92" fillId="0" borderId="26" applyNumberFormat="0" applyFill="0" applyProtection="0">
      <alignment vertical="top"/>
    </xf>
    <xf numFmtId="0" fontId="2" fillId="0" borderId="26" applyNumberFormat="0"/>
    <xf numFmtId="0" fontId="92" fillId="0" borderId="28" applyNumberFormat="0" applyFill="0" applyProtection="0">
      <alignment vertical="top"/>
    </xf>
    <xf numFmtId="0" fontId="92" fillId="0" borderId="28" applyNumberFormat="0" applyFill="0" applyProtection="0">
      <alignment vertical="top"/>
    </xf>
    <xf numFmtId="0" fontId="92" fillId="0" borderId="20" applyNumberFormat="0" applyFill="0" applyProtection="0">
      <alignment vertical="top"/>
    </xf>
    <xf numFmtId="0" fontId="97" fillId="0" borderId="0" applyNumberFormat="0" applyFill="0" applyBorder="0" applyAlignment="0" applyProtection="0"/>
    <xf numFmtId="0" fontId="97" fillId="0" borderId="27" applyNumberFormat="0" applyFill="0" applyAlignment="0" applyProtection="0"/>
    <xf numFmtId="0" fontId="97" fillId="0" borderId="28" applyNumberFormat="0" applyFill="0" applyAlignment="0" applyProtection="0"/>
    <xf numFmtId="0" fontId="117" fillId="23" borderId="2" applyNumberFormat="0" applyProtection="0">
      <alignment vertical="top" wrapText="1"/>
    </xf>
    <xf numFmtId="0" fontId="97" fillId="0" borderId="13" applyNumberFormat="0" applyFill="0" applyAlignment="0" applyProtection="0"/>
    <xf numFmtId="0" fontId="11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94" fillId="0" borderId="11" applyNumberFormat="0"/>
    <xf numFmtId="0" fontId="103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49" fontId="3" fillId="0" borderId="0" applyFill="0" applyBorder="0" applyProtection="0">
      <alignment horizontal="left" vertical="top" wrapText="1"/>
    </xf>
    <xf numFmtId="0" fontId="91" fillId="0" borderId="0" applyNumberFormat="0" applyFill="0" applyBorder="0" applyProtection="0">
      <alignment horizontal="left" vertical="top" wrapText="1"/>
    </xf>
    <xf numFmtId="0" fontId="3" fillId="38" borderId="0" applyNumberFormat="0" applyBorder="0" applyProtection="0">
      <alignment horizontal="left" vertical="top" wrapText="1"/>
    </xf>
    <xf numFmtId="0" fontId="91" fillId="0" borderId="0" applyNumberFormat="0" applyFill="0" applyBorder="0" applyProtection="0">
      <alignment horizontal="left" vertical="top" wrapText="1"/>
    </xf>
    <xf numFmtId="0" fontId="96" fillId="38" borderId="2" applyNumberFormat="0" applyProtection="0">
      <alignment vertical="top" wrapText="1"/>
    </xf>
    <xf numFmtId="0" fontId="96" fillId="42" borderId="2" applyNumberFormat="0" applyProtection="0">
      <alignment vertical="center" wrapText="1"/>
    </xf>
    <xf numFmtId="0" fontId="96" fillId="42" borderId="2" applyNumberFormat="0">
      <alignment vertical="center" wrapText="1"/>
      <protection locked="0"/>
    </xf>
    <xf numFmtId="0" fontId="44" fillId="42" borderId="2" applyNumberFormat="0" applyProtection="0">
      <alignment vertical="top" wrapText="1"/>
    </xf>
    <xf numFmtId="0" fontId="56" fillId="0" borderId="2" applyNumberFormat="0" applyFill="0" applyProtection="0"/>
    <xf numFmtId="0" fontId="119" fillId="42" borderId="2" applyNumberFormat="0" applyProtection="0">
      <alignment vertical="center" wrapText="1"/>
    </xf>
    <xf numFmtId="0" fontId="96" fillId="25" borderId="2" applyNumberFormat="0" applyProtection="0">
      <alignment vertical="center" wrapText="1"/>
    </xf>
    <xf numFmtId="0" fontId="96" fillId="25" borderId="2" applyNumberFormat="0">
      <alignment vertical="center" wrapText="1"/>
      <protection locked="0"/>
    </xf>
    <xf numFmtId="0" fontId="44" fillId="25" borderId="2" applyNumberFormat="0" applyProtection="0">
      <alignment vertical="top" wrapText="1"/>
    </xf>
    <xf numFmtId="0" fontId="119" fillId="25" borderId="2" applyNumberFormat="0" applyProtection="0">
      <alignment vertical="center" wrapText="1"/>
    </xf>
    <xf numFmtId="0" fontId="3" fillId="39" borderId="0" applyNumberFormat="0" applyBorder="0" applyProtection="0">
      <alignment horizontal="left" vertical="top" wrapText="1"/>
    </xf>
    <xf numFmtId="0" fontId="2" fillId="39" borderId="0" applyNumberFormat="0" applyBorder="0" applyProtection="0">
      <alignment horizontal="left" vertical="top" wrapText="1"/>
    </xf>
    <xf numFmtId="0" fontId="2" fillId="39" borderId="2" applyNumberFormat="0" applyProtection="0">
      <alignment horizontal="left" vertical="top" wrapText="1"/>
    </xf>
    <xf numFmtId="0" fontId="3" fillId="0" borderId="2" applyNumberFormat="0" applyFill="0" applyProtection="0">
      <alignment horizontal="left" vertical="top" wrapText="1"/>
    </xf>
    <xf numFmtId="0" fontId="3" fillId="0" borderId="2" applyNumberFormat="0" applyFill="0">
      <alignment horizontal="left" vertical="top" wrapText="1"/>
      <protection locked="0"/>
    </xf>
    <xf numFmtId="43" fontId="2" fillId="0" borderId="13" applyFill="0" applyAlignment="0" applyProtection="0"/>
    <xf numFmtId="0" fontId="3" fillId="0" borderId="31" applyNumberFormat="0" applyFill="0">
      <alignment horizontal="left" vertical="top" wrapText="1"/>
      <protection locked="0"/>
    </xf>
    <xf numFmtId="0" fontId="3" fillId="0" borderId="2" applyNumberFormat="0" applyFill="0">
      <alignment horizontal="right" vertical="top" wrapText="1"/>
      <protection locked="0"/>
    </xf>
    <xf numFmtId="0" fontId="3" fillId="0" borderId="3" applyNumberFormat="0" applyFill="0">
      <alignment horizontal="right" vertical="top" wrapText="1"/>
      <protection locked="0"/>
    </xf>
    <xf numFmtId="0" fontId="91" fillId="0" borderId="2" applyNumberFormat="0" applyFill="0" applyProtection="0">
      <alignment horizontal="left" vertical="top" wrapText="1"/>
    </xf>
    <xf numFmtId="0" fontId="92" fillId="40" borderId="2" applyNumberFormat="0" applyProtection="0">
      <alignment horizontal="center" vertical="top" wrapText="1"/>
    </xf>
    <xf numFmtId="0" fontId="91" fillId="0" borderId="31" applyNumberFormat="0" applyFill="0" applyProtection="0">
      <alignment horizontal="left" vertical="top"/>
    </xf>
    <xf numFmtId="0" fontId="3" fillId="0" borderId="31" applyNumberFormat="0" applyFill="0" applyProtection="0">
      <alignment horizontal="left" vertical="top"/>
    </xf>
    <xf numFmtId="0" fontId="97" fillId="40" borderId="2" applyNumberFormat="0" applyProtection="0">
      <alignment horizontal="center" wrapText="1"/>
    </xf>
    <xf numFmtId="0" fontId="79" fillId="0" borderId="1" applyNumberFormat="0" applyFill="0" applyAlignment="0" applyProtection="0"/>
    <xf numFmtId="0" fontId="3" fillId="0" borderId="27" applyNumberFormat="0" applyFill="0" applyAlignment="0" applyProtection="0"/>
    <xf numFmtId="0" fontId="110" fillId="0" borderId="0" applyNumberFormat="0" applyBorder="0"/>
    <xf numFmtId="0" fontId="79" fillId="0" borderId="0" applyNumberFormat="0" applyFill="0" applyBorder="0" applyAlignment="0" applyProtection="0"/>
    <xf numFmtId="0" fontId="79" fillId="0" borderId="35" applyNumberFormat="0" applyFill="0" applyAlignment="0" applyProtection="0"/>
    <xf numFmtId="0" fontId="79" fillId="0" borderId="0" applyNumberFormat="0" applyFill="0" applyBorder="0" applyProtection="0">
      <alignment horizontal="right"/>
    </xf>
    <xf numFmtId="0" fontId="79" fillId="0" borderId="0" applyNumberFormat="0" applyFill="0" applyBorder="0" applyAlignment="0">
      <protection locked="0"/>
    </xf>
    <xf numFmtId="0" fontId="79" fillId="0" borderId="34" applyNumberFormat="0" applyFill="0">
      <alignment horizontal="left" vertical="center"/>
      <protection locked="0"/>
    </xf>
    <xf numFmtId="0" fontId="81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5" applyNumberFormat="0" applyFill="0" applyAlignment="0" applyProtection="0"/>
    <xf numFmtId="0" fontId="79" fillId="0" borderId="5" applyNumberFormat="0" applyFill="0" applyAlignment="0" applyProtection="0"/>
    <xf numFmtId="43" fontId="4" fillId="0" borderId="0" applyFill="0" applyBorder="0" applyAlignment="0" applyProtection="0"/>
    <xf numFmtId="0" fontId="92" fillId="0" borderId="5" applyNumberFormat="0" applyFill="0" applyAlignment="0" applyProtection="0"/>
    <xf numFmtId="0" fontId="2" fillId="0" borderId="0" applyNumberFormat="0" applyFill="0" applyBorder="0" applyAlignment="0" applyProtection="0"/>
    <xf numFmtId="0" fontId="4" fillId="0" borderId="15" applyNumberFormat="0" applyFill="0" applyProtection="0">
      <alignment wrapText="1"/>
    </xf>
    <xf numFmtId="0" fontId="4" fillId="41" borderId="15" applyNumberFormat="0" applyProtection="0">
      <alignment wrapText="1"/>
    </xf>
    <xf numFmtId="0" fontId="2" fillId="0" borderId="15" applyNumberFormat="0" applyFill="0" applyProtection="0">
      <alignment wrapText="1"/>
    </xf>
    <xf numFmtId="0" fontId="2" fillId="0" borderId="3" applyNumberFormat="0" applyFill="0" applyProtection="0">
      <alignment vertical="top" wrapText="1"/>
    </xf>
    <xf numFmtId="0" fontId="2" fillId="0" borderId="3" applyNumberFormat="0" applyFill="0" applyProtection="0">
      <alignment vertical="top" wrapText="1"/>
    </xf>
    <xf numFmtId="0" fontId="2" fillId="0" borderId="31" applyNumberFormat="0" applyFill="0" applyProtection="0">
      <alignment vertical="top"/>
    </xf>
    <xf numFmtId="0" fontId="2" fillId="0" borderId="32" applyNumberFormat="0" applyFill="0" applyProtection="0">
      <alignment vertical="top"/>
    </xf>
    <xf numFmtId="0" fontId="2" fillId="0" borderId="32" applyNumberFormat="0" applyFill="0" applyProtection="0">
      <alignment horizontal="center" vertical="top"/>
    </xf>
    <xf numFmtId="43" fontId="2" fillId="26" borderId="36" applyAlignment="0" applyProtection="0"/>
    <xf numFmtId="0" fontId="3" fillId="0" borderId="3" applyNumberFormat="0" applyFill="0" applyProtection="0">
      <alignment vertical="top"/>
    </xf>
    <xf numFmtId="0" fontId="97" fillId="41" borderId="29" applyNumberFormat="0" applyProtection="0">
      <alignment vertical="top" wrapText="1"/>
    </xf>
    <xf numFmtId="0" fontId="97" fillId="41" borderId="25" applyNumberFormat="0" applyProtection="0">
      <alignment vertical="top" wrapText="1"/>
    </xf>
    <xf numFmtId="0" fontId="92" fillId="41" borderId="29" applyNumberFormat="0" applyProtection="0">
      <alignment vertical="top" wrapText="1"/>
    </xf>
    <xf numFmtId="0" fontId="97" fillId="0" borderId="25" applyNumberFormat="0" applyFill="0" applyProtection="0">
      <alignment vertical="top" wrapText="1"/>
    </xf>
    <xf numFmtId="0" fontId="2" fillId="43" borderId="15" applyNumberFormat="0" applyProtection="0">
      <alignment vertical="top" wrapText="1"/>
    </xf>
    <xf numFmtId="0" fontId="56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84" fillId="0" borderId="1" applyNumberFormat="0" applyFill="0" applyAlignment="0" applyProtection="0"/>
    <xf numFmtId="0" fontId="44" fillId="23" borderId="2" applyNumberFormat="0">
      <alignment horizontal="center"/>
    </xf>
    <xf numFmtId="0" fontId="84" fillId="0" borderId="15" applyNumberFormat="0" applyFill="0" applyAlignment="0" applyProtection="0"/>
    <xf numFmtId="0" fontId="93" fillId="40" borderId="2" applyNumberFormat="0" applyAlignment="0" applyProtection="0"/>
    <xf numFmtId="0" fontId="98" fillId="40" borderId="2" applyNumberFormat="0" applyAlignment="0" applyProtection="0"/>
    <xf numFmtId="0" fontId="9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4" fillId="0" borderId="20" applyNumberFormat="0" applyFont="0" applyFill="0" applyAlignment="0" applyProtection="0"/>
    <xf numFmtId="0" fontId="123" fillId="23" borderId="2" applyNumberFormat="0">
      <alignment horizontal="center"/>
    </xf>
    <xf numFmtId="0" fontId="4" fillId="0" borderId="1" applyNumberFormat="0" applyFont="0" applyFill="0" applyAlignment="0" applyProtection="0"/>
    <xf numFmtId="0" fontId="4" fillId="0" borderId="26" applyNumberFormat="0" applyFont="0" applyFill="0" applyAlignment="0" applyProtection="0"/>
    <xf numFmtId="0" fontId="4" fillId="0" borderId="11" applyNumberFormat="0" applyFont="0" applyFill="0" applyAlignment="0" applyProtection="0"/>
    <xf numFmtId="0" fontId="4" fillId="0" borderId="28" applyNumberFormat="0" applyFont="0" applyFill="0" applyAlignment="0" applyProtection="0"/>
    <xf numFmtId="0" fontId="4" fillId="0" borderId="27" applyNumberFormat="0" applyFont="0" applyFill="0" applyAlignment="0" applyProtection="0"/>
    <xf numFmtId="0" fontId="4" fillId="0" borderId="32" applyNumberFormat="0" applyFont="0" applyFill="0" applyAlignment="0" applyProtection="0"/>
    <xf numFmtId="0" fontId="4" fillId="0" borderId="33" applyNumberFormat="0" applyFont="0" applyFill="0" applyAlignment="0" applyProtection="0"/>
    <xf numFmtId="0" fontId="4" fillId="0" borderId="29" applyNumberFormat="0" applyFont="0" applyFill="0" applyAlignment="0" applyProtection="0"/>
    <xf numFmtId="0" fontId="4" fillId="0" borderId="15" applyNumberFormat="0" applyFont="0" applyFill="0" applyAlignment="0" applyProtection="0"/>
    <xf numFmtId="0" fontId="4" fillId="0" borderId="13" applyNumberFormat="0" applyFont="0" applyFill="0" applyAlignment="0" applyProtection="0"/>
    <xf numFmtId="0" fontId="93" fillId="25" borderId="2" applyNumberFormat="0"/>
    <xf numFmtId="0" fontId="4" fillId="0" borderId="15" applyNumberFormat="0" applyFont="0" applyFill="0" applyAlignment="0" applyProtection="0"/>
    <xf numFmtId="0" fontId="4" fillId="0" borderId="8" applyNumberFormat="0" applyFont="0" applyFill="0" applyAlignment="0" applyProtection="0"/>
    <xf numFmtId="0" fontId="4" fillId="0" borderId="19" applyNumberFormat="0" applyFont="0" applyFill="0" applyAlignment="0" applyProtection="0"/>
    <xf numFmtId="0" fontId="4" fillId="0" borderId="35" applyNumberFormat="0" applyFont="0" applyFill="0" applyAlignment="0" applyProtection="0"/>
    <xf numFmtId="0" fontId="4" fillId="0" borderId="37" applyNumberFormat="0" applyFont="0" applyFill="0" applyAlignment="0" applyProtection="0"/>
    <xf numFmtId="0" fontId="4" fillId="0" borderId="38" applyNumberFormat="0" applyFont="0" applyFill="0" applyAlignment="0" applyProtection="0"/>
    <xf numFmtId="0" fontId="4" fillId="0" borderId="39" applyNumberFormat="0" applyFont="0" applyFill="0" applyAlignment="0" applyProtection="0"/>
    <xf numFmtId="0" fontId="4" fillId="0" borderId="40" applyNumberFormat="0" applyFont="0" applyFill="0" applyAlignment="0" applyProtection="0"/>
    <xf numFmtId="0" fontId="4" fillId="0" borderId="41" applyNumberFormat="0" applyFont="0" applyFill="0" applyAlignment="0" applyProtection="0"/>
    <xf numFmtId="0" fontId="4" fillId="0" borderId="42" applyNumberFormat="0" applyFont="0" applyFill="0" applyAlignment="0" applyProtection="0"/>
    <xf numFmtId="0" fontId="124" fillId="23" borderId="2" applyNumberFormat="0"/>
    <xf numFmtId="0" fontId="4" fillId="0" borderId="43" applyNumberFormat="0" applyFont="0" applyFill="0" applyAlignment="0" applyProtection="0"/>
    <xf numFmtId="0" fontId="4" fillId="0" borderId="12" applyNumberFormat="0" applyFont="0" applyFill="0" applyAlignment="0" applyProtection="0"/>
    <xf numFmtId="0" fontId="4" fillId="0" borderId="43" applyNumberFormat="0" applyFont="0" applyFill="0" applyAlignment="0" applyProtection="0"/>
    <xf numFmtId="0" fontId="4" fillId="0" borderId="44" applyNumberFormat="0" applyFon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horizontal="left"/>
    </xf>
    <xf numFmtId="0" fontId="79" fillId="0" borderId="0" applyNumberFormat="0" applyFill="0" applyBorder="0" applyProtection="0">
      <alignment vertical="top" wrapText="1"/>
    </xf>
    <xf numFmtId="236" fontId="91" fillId="0" borderId="0" applyFill="0" applyBorder="0" applyProtection="0">
      <alignment vertical="top" wrapText="1"/>
    </xf>
    <xf numFmtId="236" fontId="3" fillId="39" borderId="0" applyBorder="0" applyProtection="0">
      <alignment vertical="top" wrapText="1"/>
    </xf>
    <xf numFmtId="0" fontId="125" fillId="23" borderId="2" applyNumberFormat="0"/>
    <xf numFmtId="236" fontId="3" fillId="0" borderId="0" applyFill="0" applyBorder="0" applyProtection="0">
      <alignment vertical="top" wrapText="1"/>
    </xf>
    <xf numFmtId="224" fontId="79" fillId="0" borderId="0" applyFill="0" applyBorder="0" applyProtection="0">
      <alignment vertical="top" wrapText="1"/>
    </xf>
    <xf numFmtId="227" fontId="79" fillId="0" borderId="0" applyFill="0" applyBorder="0" applyProtection="0">
      <alignment vertical="top" wrapText="1"/>
    </xf>
    <xf numFmtId="226" fontId="79" fillId="0" borderId="0" applyFill="0" applyBorder="0" applyProtection="0">
      <alignment vertical="top" wrapText="1"/>
    </xf>
    <xf numFmtId="0" fontId="91" fillId="0" borderId="28" applyNumberFormat="0" applyFill="0" applyProtection="0">
      <alignment vertical="top"/>
    </xf>
    <xf numFmtId="0" fontId="91" fillId="0" borderId="27" applyNumberFormat="0" applyFill="0" applyProtection="0">
      <alignment vertical="top"/>
    </xf>
    <xf numFmtId="0" fontId="91" fillId="0" borderId="25" applyNumberFormat="0" applyFill="0" applyProtection="0">
      <alignment vertical="top"/>
    </xf>
    <xf numFmtId="0" fontId="125" fillId="23" borderId="2" applyNumberFormat="0">
      <alignment vertical="top" wrapText="1"/>
    </xf>
    <xf numFmtId="0" fontId="21" fillId="23" borderId="2" applyNumberFormat="0">
      <alignment horizontal="center" vertical="top" wrapText="1"/>
    </xf>
    <xf numFmtId="0" fontId="93" fillId="0" borderId="1" applyNumberFormat="0"/>
    <xf numFmtId="0" fontId="120" fillId="0" borderId="0" applyNumberFormat="0" applyBorder="0"/>
    <xf numFmtId="0" fontId="121" fillId="0" borderId="0" applyNumberFormat="0" applyBorder="0"/>
    <xf numFmtId="0" fontId="56" fillId="0" borderId="0" applyNumberFormat="0" applyFill="0" applyBorder="0" applyProtection="0"/>
    <xf numFmtId="0" fontId="4" fillId="0" borderId="20" applyNumberFormat="0" applyFont="0"/>
    <xf numFmtId="0" fontId="4" fillId="0" borderId="1" applyNumberFormat="0" applyFont="0"/>
    <xf numFmtId="0" fontId="4" fillId="0" borderId="26" applyNumberFormat="0" applyFont="0"/>
    <xf numFmtId="43" fontId="4" fillId="26" borderId="15" applyFont="0" applyAlignment="0" applyProtection="0"/>
    <xf numFmtId="43" fontId="2" fillId="26" borderId="2" applyAlignment="0" applyProtection="0"/>
    <xf numFmtId="0" fontId="4" fillId="0" borderId="27" applyNumberFormat="0" applyFont="0"/>
    <xf numFmtId="0" fontId="4" fillId="0" borderId="32" applyNumberFormat="0" applyFont="0"/>
    <xf numFmtId="43" fontId="2" fillId="26" borderId="45" applyAlignment="0" applyProtection="0"/>
    <xf numFmtId="0" fontId="4" fillId="0" borderId="29" applyNumberFormat="0" applyFont="0"/>
    <xf numFmtId="0" fontId="4" fillId="0" borderId="15" applyNumberFormat="0" applyFont="0"/>
    <xf numFmtId="0" fontId="4" fillId="0" borderId="13" applyNumberFormat="0" applyFont="0"/>
    <xf numFmtId="0" fontId="3" fillId="38" borderId="0" applyNumberFormat="0" applyBorder="0">
      <alignment horizontal="left" vertical="top" wrapText="1"/>
    </xf>
    <xf numFmtId="43" fontId="2" fillId="26" borderId="13" applyAlignment="0" applyProtection="0"/>
    <xf numFmtId="224" fontId="3" fillId="0" borderId="2">
      <alignment vertical="top" wrapText="1"/>
    </xf>
    <xf numFmtId="224" fontId="3" fillId="0" borderId="5">
      <alignment vertical="top" wrapText="1"/>
    </xf>
    <xf numFmtId="224" fontId="79" fillId="0" borderId="2">
      <alignment vertical="top" wrapText="1"/>
    </xf>
    <xf numFmtId="224" fontId="79" fillId="0" borderId="5">
      <alignment vertical="top" wrapText="1"/>
    </xf>
    <xf numFmtId="224" fontId="3" fillId="0" borderId="25">
      <alignment vertical="top" wrapText="1"/>
    </xf>
    <xf numFmtId="224" fontId="3" fillId="38" borderId="0" applyBorder="0">
      <alignment vertical="top" wrapText="1"/>
    </xf>
    <xf numFmtId="224" fontId="3" fillId="38" borderId="2">
      <alignment vertical="top" wrapText="1"/>
    </xf>
    <xf numFmtId="224" fontId="79" fillId="38" borderId="5">
      <alignment vertical="top" wrapText="1"/>
    </xf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0" fontId="4" fillId="0" borderId="20" applyNumberFormat="0" applyFont="0" applyFill="0" applyAlignment="0" applyProtection="0"/>
    <xf numFmtId="226" fontId="3" fillId="0" borderId="2">
      <alignment vertical="top" wrapText="1"/>
    </xf>
    <xf numFmtId="226" fontId="3" fillId="0" borderId="5">
      <alignment vertical="top" wrapText="1"/>
    </xf>
    <xf numFmtId="226" fontId="79" fillId="0" borderId="2">
      <alignment vertical="top" wrapText="1"/>
    </xf>
    <xf numFmtId="226" fontId="79" fillId="0" borderId="5">
      <alignment vertical="top" wrapText="1"/>
    </xf>
    <xf numFmtId="226" fontId="3" fillId="0" borderId="25">
      <alignment vertical="top" wrapText="1"/>
    </xf>
    <xf numFmtId="226" fontId="3" fillId="38" borderId="0" applyBorder="0">
      <alignment vertical="top" wrapText="1"/>
    </xf>
    <xf numFmtId="226" fontId="3" fillId="38" borderId="5">
      <alignment vertical="top" wrapText="1"/>
    </xf>
    <xf numFmtId="226" fontId="79" fillId="38" borderId="5">
      <alignment vertical="top" wrapText="1"/>
    </xf>
    <xf numFmtId="227" fontId="3" fillId="0" borderId="0" applyBorder="0">
      <alignment vertical="top" wrapText="1"/>
    </xf>
    <xf numFmtId="227" fontId="3" fillId="0" borderId="2">
      <alignment vertical="top" wrapText="1"/>
    </xf>
    <xf numFmtId="227" fontId="3" fillId="0" borderId="5">
      <alignment vertical="top" wrapText="1"/>
    </xf>
    <xf numFmtId="227" fontId="79" fillId="0" borderId="2">
      <alignment vertical="top" wrapText="1"/>
    </xf>
    <xf numFmtId="223" fontId="79" fillId="0" borderId="5">
      <alignment vertical="top" wrapText="1"/>
    </xf>
    <xf numFmtId="0" fontId="56" fillId="35" borderId="0"/>
    <xf numFmtId="0" fontId="2" fillId="0" borderId="19"/>
    <xf numFmtId="0" fontId="71" fillId="0" borderId="0"/>
    <xf numFmtId="8" fontId="97" fillId="0" borderId="8" applyAlignment="0">
      <alignment horizontal="right"/>
      <protection locked="0"/>
    </xf>
    <xf numFmtId="0" fontId="13" fillId="3" borderId="0"/>
    <xf numFmtId="38" fontId="4" fillId="0" borderId="0">
      <alignment horizontal="left" wrapText="1"/>
    </xf>
    <xf numFmtId="49" fontId="11" fillId="0" borderId="0" applyFill="0" applyBorder="0" applyAlignment="0"/>
    <xf numFmtId="237" fontId="7" fillId="0" borderId="0" applyFill="0" applyBorder="0" applyAlignment="0"/>
    <xf numFmtId="238" fontId="26" fillId="0" borderId="0" applyFill="0" applyBorder="0" applyAlignment="0"/>
    <xf numFmtId="239" fontId="7" fillId="0" borderId="0" applyFill="0" applyBorder="0" applyAlignment="0"/>
    <xf numFmtId="240" fontId="4" fillId="0" borderId="0" applyFill="0" applyBorder="0" applyAlignment="0"/>
    <xf numFmtId="241" fontId="4" fillId="0" borderId="0" applyFont="0" applyFill="0" applyBorder="0" applyAlignment="0" applyProtection="0"/>
    <xf numFmtId="0" fontId="126" fillId="0" borderId="1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118" fillId="35" borderId="0"/>
    <xf numFmtId="0" fontId="2" fillId="0" borderId="0"/>
    <xf numFmtId="0" fontId="128" fillId="0" borderId="0">
      <alignment horizontal="left" vertical="center"/>
    </xf>
    <xf numFmtId="0" fontId="129" fillId="0" borderId="0">
      <alignment horizontal="left" vertical="center"/>
    </xf>
    <xf numFmtId="193" fontId="4" fillId="0" borderId="46">
      <protection locked="0"/>
    </xf>
    <xf numFmtId="193" fontId="4" fillId="0" borderId="46">
      <protection locked="0"/>
    </xf>
    <xf numFmtId="193" fontId="4" fillId="0" borderId="46">
      <protection locked="0"/>
    </xf>
    <xf numFmtId="193" fontId="4" fillId="0" borderId="46">
      <protection locked="0"/>
    </xf>
    <xf numFmtId="193" fontId="4" fillId="0" borderId="46">
      <protection locked="0"/>
    </xf>
    <xf numFmtId="193" fontId="4" fillId="0" borderId="46">
      <protection locked="0"/>
    </xf>
    <xf numFmtId="0" fontId="130" fillId="0" borderId="0"/>
    <xf numFmtId="3" fontId="94" fillId="0" borderId="0"/>
    <xf numFmtId="1" fontId="54" fillId="0" borderId="10"/>
    <xf numFmtId="8" fontId="3" fillId="0" borderId="2">
      <alignment horizontal="right" vertical="top" wrapText="1"/>
    </xf>
    <xf numFmtId="3" fontId="84" fillId="44" borderId="0" applyNumberFormat="0" applyFont="0" applyBorder="0" applyAlignment="0">
      <protection locked="0"/>
    </xf>
    <xf numFmtId="1" fontId="54" fillId="0" borderId="0"/>
    <xf numFmtId="1" fontId="54" fillId="0" borderId="47"/>
    <xf numFmtId="1" fontId="54" fillId="0" borderId="8"/>
    <xf numFmtId="0" fontId="131" fillId="0" borderId="0">
      <alignment vertical="top"/>
    </xf>
    <xf numFmtId="40" fontId="41" fillId="0" borderId="0" applyFont="0" applyFill="0" applyBorder="0" applyAlignment="0" applyProtection="0"/>
    <xf numFmtId="242" fontId="4" fillId="0" borderId="0" applyFont="0" applyFill="0" applyBorder="0" applyAlignment="0" applyProtection="0"/>
    <xf numFmtId="242" fontId="70" fillId="0" borderId="0" applyFont="0" applyFill="0" applyBorder="0" applyAlignment="0" applyProtection="0"/>
    <xf numFmtId="243" fontId="45" fillId="0" borderId="0" applyFont="0" applyFill="0" applyBorder="0" applyAlignment="0" applyProtection="0"/>
    <xf numFmtId="244" fontId="45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3" fontId="84" fillId="7" borderId="0" applyNumberFormat="0" applyFont="0" applyBorder="0" applyAlignment="0"/>
    <xf numFmtId="0" fontId="84" fillId="4" borderId="0" applyNumberFormat="0" applyFont="0" applyBorder="0" applyAlignment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6" fontId="41" fillId="0" borderId="0" applyFont="0" applyFill="0" applyBorder="0" applyAlignment="0" applyProtection="0"/>
    <xf numFmtId="8" fontId="41" fillId="0" borderId="0" applyFont="0" applyFill="0" applyBorder="0" applyAlignment="0" applyProtection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245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6" xfId="0" applyFont="1" applyBorder="1"/>
    <xf numFmtId="0" fontId="2" fillId="45" borderId="36" xfId="0" applyFont="1" applyFill="1" applyBorder="1"/>
    <xf numFmtId="44" fontId="0" fillId="0" borderId="0" xfId="850" applyFont="1"/>
    <xf numFmtId="44" fontId="2" fillId="0" borderId="0" xfId="850" applyFont="1" applyAlignment="1">
      <alignment horizontal="center" vertical="center" wrapText="1"/>
    </xf>
    <xf numFmtId="44" fontId="2" fillId="45" borderId="36" xfId="850" applyFont="1" applyFill="1" applyBorder="1"/>
    <xf numFmtId="44" fontId="2" fillId="0" borderId="36" xfId="850" applyFont="1" applyBorder="1"/>
    <xf numFmtId="0" fontId="0" fillId="0" borderId="0" xfId="0" applyAlignment="1">
      <alignment horizontal="center"/>
    </xf>
    <xf numFmtId="0" fontId="0" fillId="45" borderId="36" xfId="0" applyFill="1" applyBorder="1" applyAlignment="1">
      <alignment horizontal="center"/>
    </xf>
    <xf numFmtId="0" fontId="2" fillId="45" borderId="36" xfId="0" applyFont="1" applyFill="1" applyBorder="1" applyAlignment="1">
      <alignment horizontal="center"/>
    </xf>
    <xf numFmtId="0" fontId="4" fillId="0" borderId="0" xfId="0" applyFont="1"/>
    <xf numFmtId="10" fontId="0" fillId="0" borderId="0" xfId="0" applyNumberFormat="1"/>
    <xf numFmtId="0" fontId="135" fillId="0" borderId="2" xfId="1380" applyFont="1" applyBorder="1" applyAlignment="1">
      <alignment horizontal="center" vertical="center" wrapText="1"/>
    </xf>
    <xf numFmtId="0" fontId="136" fillId="0" borderId="0" xfId="1380" applyFont="1" applyAlignment="1">
      <alignment horizontal="left" vertical="center" wrapText="1"/>
    </xf>
    <xf numFmtId="10" fontId="135" fillId="0" borderId="45" xfId="1984" applyNumberFormat="1" applyFont="1" applyBorder="1" applyAlignment="1">
      <alignment horizontal="center" vertical="center" wrapText="1"/>
    </xf>
    <xf numFmtId="0" fontId="135" fillId="0" borderId="0" xfId="1380" applyFont="1" applyAlignment="1">
      <alignment horizontal="center" vertical="center" wrapText="1"/>
    </xf>
    <xf numFmtId="0" fontId="137" fillId="0" borderId="29" xfId="1380" applyFont="1" applyBorder="1" applyAlignment="1">
      <alignment vertical="top" wrapText="1"/>
    </xf>
    <xf numFmtId="0" fontId="137" fillId="0" borderId="29" xfId="1380" applyFont="1" applyBorder="1" applyAlignment="1">
      <alignment horizontal="center" wrapText="1"/>
    </xf>
    <xf numFmtId="164" fontId="137" fillId="0" borderId="29" xfId="1380" applyNumberFormat="1" applyFont="1" applyBorder="1" applyAlignment="1">
      <alignment horizontal="center" vertical="center" wrapText="1"/>
    </xf>
    <xf numFmtId="0" fontId="136" fillId="0" borderId="0" xfId="1380" applyFont="1" applyAlignment="1">
      <alignment vertical="center"/>
    </xf>
    <xf numFmtId="0" fontId="137" fillId="0" borderId="2" xfId="1380" applyFont="1" applyBorder="1" applyAlignment="1">
      <alignment vertical="top" wrapText="1"/>
    </xf>
    <xf numFmtId="0" fontId="137" fillId="0" borderId="2" xfId="1380" applyFont="1" applyBorder="1" applyAlignment="1">
      <alignment horizontal="center" wrapText="1"/>
    </xf>
    <xf numFmtId="164" fontId="137" fillId="0" borderId="2" xfId="1380" applyNumberFormat="1" applyFont="1" applyBorder="1" applyAlignment="1">
      <alignment horizontal="center" vertical="center" wrapText="1"/>
    </xf>
    <xf numFmtId="0" fontId="136" fillId="0" borderId="0" xfId="1380" applyFont="1" applyAlignment="1">
      <alignment horizontal="left" vertical="center"/>
    </xf>
    <xf numFmtId="0" fontId="136" fillId="0" borderId="0" xfId="1380" applyFont="1" applyAlignment="1">
      <alignment horizontal="center" vertical="center"/>
    </xf>
    <xf numFmtId="0" fontId="6" fillId="0" borderId="0" xfId="1947" applyFont="1" applyAlignment="1">
      <alignment horizontal="center" vertical="center"/>
    </xf>
    <xf numFmtId="0" fontId="134" fillId="0" borderId="0" xfId="1380" applyNumberFormat="1" applyAlignment="1">
      <alignment horizontal="left" vertical="center"/>
    </xf>
    <xf numFmtId="0" fontId="136" fillId="0" borderId="0" xfId="138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135" fillId="0" borderId="2" xfId="1380" applyFont="1" applyBorder="1" applyAlignment="1">
      <alignment horizontal="center" vertical="center" wrapText="1"/>
    </xf>
    <xf numFmtId="0" fontId="135" fillId="0" borderId="45" xfId="1380" applyFont="1" applyBorder="1" applyAlignment="1">
      <alignment horizontal="center" vertical="center" wrapText="1"/>
    </xf>
    <xf numFmtId="164" fontId="135" fillId="0" borderId="2" xfId="1380" applyNumberFormat="1" applyFont="1" applyBorder="1" applyAlignment="1">
      <alignment horizontal="center" vertical="center" wrapText="1"/>
    </xf>
    <xf numFmtId="164" fontId="135" fillId="0" borderId="45" xfId="138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139" fillId="0" borderId="0" xfId="0" applyFont="1" applyAlignment="1">
      <alignment horizontal="center" wrapText="1"/>
    </xf>
  </cellXfs>
  <cellStyles count="2795">
    <cellStyle name="$0dec(,)" xfId="306"/>
    <cellStyle name="$0dec(,) 2" xfId="307"/>
    <cellStyle name="$1dec(,)" xfId="308"/>
    <cellStyle name="$1dec(,) 2" xfId="309"/>
    <cellStyle name="$2dec(,)" xfId="310"/>
    <cellStyle name="$2dec(,) 2" xfId="311"/>
    <cellStyle name="%" xfId="269"/>
    <cellStyle name="% 2" xfId="270"/>
    <cellStyle name="%_Attach B_Supplier Pricing Template (HUD FHA Risk  Fraud)_Barquinver2" xfId="271"/>
    <cellStyle name="%_Attach B_Supplier Pricing Template (HUD FHA Risk  Fraud)_Barquinver2 2" xfId="272"/>
    <cellStyle name="%_Attach B_Supplier Pricing Template (HUD FHA Risk  Fraud)_Barquinver2_CIOSP3 Response Template MBC v1.0 101410 Export" xfId="273"/>
    <cellStyle name="%_Attach B_Supplier Pricing Template (HUD FHA Risk  Fraud)_Barquinver2_CIOSP3 Response Template MBC v1.1 101410 Export" xfId="274"/>
    <cellStyle name="%_CC Pace Pricing_v2" xfId="275"/>
    <cellStyle name="%_CC Pace Pricing_v2 2" xfId="276"/>
    <cellStyle name="%_CC Pace Pricing_v2_CIOSP3 Response Template MBC v1.0 101410 Export" xfId="277"/>
    <cellStyle name="%_CC Pace Pricing_v2_CIOSP3 Response Template MBC v1.1 101410 Export" xfId="278"/>
    <cellStyle name="%_CC Pace Pricing_v3" xfId="279"/>
    <cellStyle name="%_CC Pace Pricing_v3 2" xfId="280"/>
    <cellStyle name="%_CC Pace Pricing_v3_CIOSP3 Response Template MBC v1.0 101410 Export" xfId="281"/>
    <cellStyle name="%_CC Pace Pricing_v3_CIOSP3 Response Template MBC v1.1 101410 Export" xfId="282"/>
    <cellStyle name="%_CIOSP3 Response Template MBC v1.0 101410 Export" xfId="284"/>
    <cellStyle name="%_CIOSP3 Response Template MBC v1.1 101410 Export" xfId="285"/>
    <cellStyle name="%_CIOSP3 Response T-Rex" xfId="283"/>
    <cellStyle name="%_CIOSP3 Subrates 10.19.10.v1" xfId="286"/>
    <cellStyle name="%_IBM RFP Pricing Schedule" xfId="287"/>
    <cellStyle name="%_IBM RFP Pricing Schedule 2" xfId="288"/>
    <cellStyle name="%_IBM RFP Pricing Schedule_CIOSP3 Response Template MBC v1.0 101410 Export" xfId="289"/>
    <cellStyle name="%_IBM RFP Pricing Schedule_CIOSP3 Response Template MBC v1.1 101410 Export" xfId="290"/>
    <cellStyle name="%_VA Agent Orange EIM Input v0 4" xfId="291"/>
    <cellStyle name="%_VA Agent Orange EIM Input v0 4 2" xfId="292"/>
    <cellStyle name="%_VA Agent Orange EIM Input v0 4_CIOSP3 Response Template MBC v1.0 101410 Export" xfId="293"/>
    <cellStyle name="%_VA Agent Orange EIM Input v0 4_CIOSP3 Response Template MBC v1.1 101410 Export" xfId="294"/>
    <cellStyle name="%0dec(,)" xfId="295"/>
    <cellStyle name="%0dec(,) 2" xfId="296"/>
    <cellStyle name="%1dec(,)" xfId="297"/>
    <cellStyle name="%1dec(,) 2" xfId="298"/>
    <cellStyle name="%2dec(,)" xfId="299"/>
    <cellStyle name="%2dec(,) 2" xfId="300"/>
    <cellStyle name="??" xfId="262"/>
    <cellStyle name="?? [0.00]_PERSONAL" xfId="263"/>
    <cellStyle name="???? [0.00]_PERSONAL" xfId="265"/>
    <cellStyle name="????_PERSONAL" xfId="266"/>
    <cellStyle name="??_Combination Template - IS - DRAFT 10.27.09" xfId="264"/>
    <cellStyle name="__TEST_CUST" xfId="1"/>
    <cellStyle name="_01-11 MBR Review" xfId="2"/>
    <cellStyle name="_01-11 MBR Segment" xfId="3"/>
    <cellStyle name="_1 1 1 1 1 BOE all years - NOC ITSSC (TEAMS) ICE v9c" xfId="4"/>
    <cellStyle name="_1 1 1 2 2 - 1 1 1 3 3 BOE all years - Tools DirServ Exchange ITSSC (TEAMS) ICE v9" xfId="5"/>
    <cellStyle name="_1 1 4 1 BOE all years - PMO ICE v5" xfId="6"/>
    <cellStyle name="_11-15 MBR Review" xfId="7"/>
    <cellStyle name="_1411_package" xfId="8"/>
    <cellStyle name="_1411_package_Billing Milestones" xfId="9"/>
    <cellStyle name="_1411_package_Copy of WHTI Model forTesting with SPS and Customer Copies v 13" xfId="10"/>
    <cellStyle name="_1411_package_Labor" xfId="11"/>
    <cellStyle name="_1411_package_Latest WHTI model" xfId="12"/>
    <cellStyle name="_1411_package_Materials-Subs" xfId="13"/>
    <cellStyle name="_1411_package_WHTI Lane Exp v22" xfId="14"/>
    <cellStyle name="_1411_package_WHTI Lane Exp v4" xfId="15"/>
    <cellStyle name="_1411_package_WHTI Mod 10 Pricing v23_20090706" xfId="16"/>
    <cellStyle name="_1411_package_WHTI Mod10 Gov V23 internal" xfId="17"/>
    <cellStyle name="_1411_package_WHTI Model forTesting with SPS and Customer Copies v 12" xfId="18"/>
    <cellStyle name="_1411_package_WHTI Model forTesting with SPS and Customer Copies v 13 (2)" xfId="19"/>
    <cellStyle name="_1411_package_WHTI Model forTesting with SPS and Customer Copies v 14 1" xfId="20"/>
    <cellStyle name="_1411_package_WHTI Model forTesting with SPS and Customer Copies v 16" xfId="21"/>
    <cellStyle name="_1411_package_WHTI Model forTesting with SPS and Customer Copies v.10" xfId="22"/>
    <cellStyle name="_1411_package_WHTI Model forTesting with SPS and Customer Copies v.3" xfId="23"/>
    <cellStyle name="_1411_package_WHTI_Mod 10 OLPR BOE_080109 v2" xfId="24"/>
    <cellStyle name="_1411_package_WHTI_Mod 10 OLPR BOE_081109" xfId="25"/>
    <cellStyle name="_2006 FGGMBR Schedules" xfId="26"/>
    <cellStyle name="_2006 FGGMBR Schedules_Billing Milestones" xfId="27"/>
    <cellStyle name="_2006 FGGMBR Schedules_Copy of WHTI Model forTesting with SPS and Customer Copies v 13" xfId="28"/>
    <cellStyle name="_2006 FGGMBR Schedules_Latest WHTI model" xfId="29"/>
    <cellStyle name="_2006 FGGMBR Schedules_Materials-Subs" xfId="30"/>
    <cellStyle name="_2006 FGGMBR Schedules_WHTI Lane Exp v22" xfId="31"/>
    <cellStyle name="_2006 FGGMBR Schedules_WHTI Lane Exp v4" xfId="32"/>
    <cellStyle name="_2006 FGGMBR Schedules_WHTI Mod 10 Pricing v23_20090706" xfId="33"/>
    <cellStyle name="_2006 FGGMBR Schedules_WHTI Mod10 Gov V23 internal" xfId="34"/>
    <cellStyle name="_2006 FGGMBR Schedules_WHTI Model forTesting with SPS and Customer Copies v 12" xfId="35"/>
    <cellStyle name="_2006 FGGMBR Schedules_WHTI Model forTesting with SPS and Customer Copies v 13 (2)" xfId="36"/>
    <cellStyle name="_2006 FGGMBR Schedules_WHTI Model forTesting with SPS and Customer Copies v 14 1" xfId="37"/>
    <cellStyle name="_2006 FGGMBR Schedules_WHTI Model forTesting with SPS and Customer Copies v.10" xfId="38"/>
    <cellStyle name="_2006 FGGMBR Schedules_WHTI Model forTesting with SPS and Customer Copies v.3" xfId="39"/>
    <cellStyle name="_2006 FGGMBR Schedules_WHTI_Mod 10 OLPR BOE_080109 v2" xfId="40"/>
    <cellStyle name="_2006 FGGMBR Schedules_WHTI_Mod 10 OLPR BOE_081109" xfId="41"/>
    <cellStyle name="_2006 Integrated Bridge FGG" xfId="42"/>
    <cellStyle name="_2009-FPDLR &amp; ESCALATION" xfId="43"/>
    <cellStyle name="_Add ins for new model" xfId="44"/>
    <cellStyle name="_Add ins for new model_Billing Milestones" xfId="45"/>
    <cellStyle name="_Add ins for new model_Copy of WHTI Model forTesting with SPS and Customer Copies v 13" xfId="46"/>
    <cellStyle name="_Add ins for new model_Latest WHTI model" xfId="47"/>
    <cellStyle name="_Add ins for new model_Materials-Subs" xfId="48"/>
    <cellStyle name="_Add ins for new model_WHTI Lane Exp v22" xfId="49"/>
    <cellStyle name="_Add ins for new model_WHTI Lane Exp v4" xfId="50"/>
    <cellStyle name="_Add ins for new model_WHTI Mod 10 Pricing v23_20090706" xfId="51"/>
    <cellStyle name="_Add ins for new model_WHTI Mod10 Gov V23 internal" xfId="52"/>
    <cellStyle name="_Add ins for new model_WHTI Model forTesting with SPS and Customer Copies v 12" xfId="53"/>
    <cellStyle name="_Add ins for new model_WHTI Model forTesting with SPS and Customer Copies v 13 (2)" xfId="54"/>
    <cellStyle name="_Add ins for new model_WHTI Model forTesting with SPS and Customer Copies v 14 1" xfId="55"/>
    <cellStyle name="_Add ins for new model_WHTI Model forTesting with SPS and Customer Copies v.10" xfId="56"/>
    <cellStyle name="_Add ins for new model_WHTI Model forTesting with SPS and Customer Copies v.3" xfId="57"/>
    <cellStyle name="_Add ins for new model_WHTI_Mod 10 OLPR BOE_080109 v2" xfId="58"/>
    <cellStyle name="_Add ins for new model_WHTI_Mod 10 OLPR BOE_081109" xfId="59"/>
    <cellStyle name="_aiews 1411_package" xfId="60"/>
    <cellStyle name="_aiews 1411_package_Billing Milestones" xfId="61"/>
    <cellStyle name="_aiews 1411_package_Copy of WHTI Model forTesting with SPS and Customer Copies v 13" xfId="62"/>
    <cellStyle name="_aiews 1411_package_Labor" xfId="63"/>
    <cellStyle name="_aiews 1411_package_Latest WHTI model" xfId="64"/>
    <cellStyle name="_aiews 1411_package_Materials-Subs" xfId="65"/>
    <cellStyle name="_aiews 1411_package_WHTI Lane Exp v22" xfId="66"/>
    <cellStyle name="_aiews 1411_package_WHTI Lane Exp v4" xfId="67"/>
    <cellStyle name="_aiews 1411_package_WHTI Mod 10 Pricing v23_20090706" xfId="68"/>
    <cellStyle name="_aiews 1411_package_WHTI Mod10 Gov V23 internal" xfId="69"/>
    <cellStyle name="_aiews 1411_package_WHTI Model forTesting with SPS and Customer Copies v 12" xfId="70"/>
    <cellStyle name="_aiews 1411_package_WHTI Model forTesting with SPS and Customer Copies v 13 (2)" xfId="71"/>
    <cellStyle name="_aiews 1411_package_WHTI Model forTesting with SPS and Customer Copies v 14 1" xfId="72"/>
    <cellStyle name="_aiews 1411_package_WHTI Model forTesting with SPS and Customer Copies v 16" xfId="73"/>
    <cellStyle name="_aiews 1411_package_WHTI Model forTesting with SPS and Customer Copies v.10" xfId="74"/>
    <cellStyle name="_aiews 1411_package_WHTI Model forTesting with SPS and Customer Copies v.3" xfId="75"/>
    <cellStyle name="_aiews 1411_package_WHTI_Mod 10 OLPR BOE_080109 v2" xfId="76"/>
    <cellStyle name="_aiews 1411_package_WHTI_Mod 10 OLPR BOE_081109" xfId="77"/>
    <cellStyle name="_BAE_BOM_Template" xfId="78"/>
    <cellStyle name="_Billing Milestones" xfId="79"/>
    <cellStyle name="_BOE TSA" xfId="80"/>
    <cellStyle name="_BOEs - ITSSC (TEAMS) ICE v10 (sort wbs) NEW LCM" xfId="81"/>
    <cellStyle name="_BOEs - ITSSC (TEAMS) ICE v8" xfId="82"/>
    <cellStyle name="_BOEs - ITSSC (TEAMS) ICE v8 MASTER FOR TRANSITION v4" xfId="83"/>
    <cellStyle name="_Book5" xfId="84"/>
    <cellStyle name="_Book5_1_DHS Segment Detail - Feb MBR - v6 " xfId="85"/>
    <cellStyle name="_Book5_1_Homeland December 07 MBR final-v5_DHSPipe " xfId="86"/>
    <cellStyle name="_Book5_1_Homeland February MBR_DHSPipe " xfId="87"/>
    <cellStyle name="_Book5_1_Homeland January 08 QBR_DHSPipe " xfId="88"/>
    <cellStyle name="_Book5_1_Homeland November 07 MBR final_DHSPipe " xfId="89"/>
    <cellStyle name="_Book5_1_Homeland October 07 QBR final 101707_DHSPipe " xfId="90"/>
    <cellStyle name="_Brian Price Model v092805" xfId="91"/>
    <cellStyle name="_Brian Price Model v092805_Billing Milestones" xfId="92"/>
    <cellStyle name="_Brian Price Model v092805_Copy of WHTI Model forTesting with SPS and Customer Copies v 13" xfId="93"/>
    <cellStyle name="_Brian Price Model v092805_Labor" xfId="94"/>
    <cellStyle name="_Brian Price Model v092805_Latest WHTI model" xfId="95"/>
    <cellStyle name="_Brian Price Model v092805_Materials-Subs" xfId="96"/>
    <cellStyle name="_Brian Price Model v092805_WHTI Lane Exp v22" xfId="97"/>
    <cellStyle name="_Brian Price Model v092805_WHTI Lane Exp v4" xfId="98"/>
    <cellStyle name="_Brian Price Model v092805_WHTI Mod 10 Pricing v23_20090706" xfId="99"/>
    <cellStyle name="_Brian Price Model v092805_WHTI Mod10 Gov V23 internal" xfId="100"/>
    <cellStyle name="_Brian Price Model v092805_WHTI Model forTesting with SPS and Customer Copies v 12" xfId="101"/>
    <cellStyle name="_Brian Price Model v092805_WHTI Model forTesting with SPS and Customer Copies v 13 (2)" xfId="102"/>
    <cellStyle name="_Brian Price Model v092805_WHTI Model forTesting with SPS and Customer Copies v 14 1" xfId="103"/>
    <cellStyle name="_Brian Price Model v092805_WHTI Model forTesting with SPS and Customer Copies v 16" xfId="104"/>
    <cellStyle name="_Brian Price Model v092805_WHTI Model forTesting with SPS and Customer Copies v.10" xfId="105"/>
    <cellStyle name="_Brian Price Model v092805_WHTI Model forTesting with SPS and Customer Copies v.3" xfId="106"/>
    <cellStyle name="_Brian Price Model v092805_WHTI_Mod 10 OLPR BOE_080109 v2" xfId="107"/>
    <cellStyle name="_Brian Price Model v092805_WHTI_Mod 10 OLPR BOE_081109" xfId="108"/>
    <cellStyle name="_Copy of Att_10_MAPS_II_Cost_Model(bz_Working)" xfId="109"/>
    <cellStyle name="_Copy of Att_10_MAPS_II_Cost_Model(bz_Working), rev1" xfId="110"/>
    <cellStyle name="_Copy of CLIN solution detail for server software agents" xfId="111"/>
    <cellStyle name="_Current Labor Funded" xfId="112"/>
    <cellStyle name="_D &amp; I MBR 1.9.06" xfId="113"/>
    <cellStyle name="_D &amp; I MBR 1.9.06_Billing Milestones" xfId="114"/>
    <cellStyle name="_D &amp; I MBR 1.9.06_Copy of WHTI Model forTesting with SPS and Customer Copies v 13" xfId="115"/>
    <cellStyle name="_D &amp; I MBR 1.9.06_Latest WHTI model" xfId="116"/>
    <cellStyle name="_D &amp; I MBR 1.9.06_Materials-Subs" xfId="117"/>
    <cellStyle name="_D &amp; I MBR 1.9.06_WHTI Lane Exp v22" xfId="118"/>
    <cellStyle name="_D &amp; I MBR 1.9.06_WHTI Lane Exp v4" xfId="119"/>
    <cellStyle name="_D &amp; I MBR 1.9.06_WHTI Mod 10 Pricing v23_20090706" xfId="120"/>
    <cellStyle name="_D &amp; I MBR 1.9.06_WHTI Mod10 Gov V23 internal" xfId="121"/>
    <cellStyle name="_D &amp; I MBR 1.9.06_WHTI Model forTesting with SPS and Customer Copies v 12" xfId="122"/>
    <cellStyle name="_D &amp; I MBR 1.9.06_WHTI Model forTesting with SPS and Customer Copies v 13 (2)" xfId="123"/>
    <cellStyle name="_D &amp; I MBR 1.9.06_WHTI Model forTesting with SPS and Customer Copies v 14 1" xfId="124"/>
    <cellStyle name="_D &amp; I MBR 1.9.06_WHTI Model forTesting with SPS and Customer Copies v.10" xfId="125"/>
    <cellStyle name="_D &amp; I MBR 1.9.06_WHTI Model forTesting with SPS and Customer Copies v.3" xfId="126"/>
    <cellStyle name="_D &amp; I MBR 1.9.06_WHTI_Mod 10 OLPR BOE_080109 v2" xfId="127"/>
    <cellStyle name="_D &amp; I MBR 1.9.06_WHTI_Mod 10 OLPR BOE_081109" xfId="128"/>
    <cellStyle name="_DHS 2006 MBR Detail April-V4" xfId="129"/>
    <cellStyle name="_DHS 2006 MBR Detail June-V5" xfId="130"/>
    <cellStyle name="_DHS 2006 MBR Detail May.2" xfId="131"/>
    <cellStyle name="_DHS 2006 MBR Detail May.4" xfId="132"/>
    <cellStyle name="_DHS Q2 tabs_DHS Segment Detail - Feb MBR - v6 " xfId="133"/>
    <cellStyle name="_DHS Q2 tabs_Homeland December 07 MBR final-v5_DHSPipe " xfId="134"/>
    <cellStyle name="_DHS Q2 tabs_Homeland February MBR_DHSPipe " xfId="135"/>
    <cellStyle name="_DHS Q2 tabs_Homeland January 08 QBR_DHSPipe " xfId="136"/>
    <cellStyle name="_DHS Q2 tabs_Homeland November 07 MBR final_DHSPipe " xfId="137"/>
    <cellStyle name="_DHS Q2 tabs_Homeland October 07 QBR final 101707_DHSPipe " xfId="138"/>
    <cellStyle name="_DHS-OI+A Profit Analysis - Hargrave + Shield" xfId="139"/>
    <cellStyle name="_DIESCON - HHM402-08-Q-0084 PROPOSAL with For Submission Tab 6-23-08 rev3 (2)" xfId="140"/>
    <cellStyle name="_DKO Appian Upgrade CRT Costs_To Pricing" xfId="141"/>
    <cellStyle name="_DRAFT CPFF Pricing Master v04, Mar 11 2008" xfId="142"/>
    <cellStyle name="_Eagle Pricing Model v28c-Bus Case Submission final v12" xfId="143"/>
    <cellStyle name="_Eagle Pricing Model v28c-Bus Case Submission final v12_Billing Milestones" xfId="144"/>
    <cellStyle name="_Eagle Pricing Model v28c-Bus Case Submission final v12_Copy of WHTI Model forTesting with SPS and Customer Copies v 13" xfId="145"/>
    <cellStyle name="_Eagle Pricing Model v28c-Bus Case Submission final v12_Labor" xfId="146"/>
    <cellStyle name="_Eagle Pricing Model v28c-Bus Case Submission final v12_Latest WHTI model" xfId="147"/>
    <cellStyle name="_Eagle Pricing Model v28c-Bus Case Submission final v12_Materials-Subs" xfId="148"/>
    <cellStyle name="_Eagle Pricing Model v28c-Bus Case Submission final v12_WHTI Lane Exp v22" xfId="149"/>
    <cellStyle name="_Eagle Pricing Model v28c-Bus Case Submission final v12_WHTI Lane Exp v4" xfId="150"/>
    <cellStyle name="_Eagle Pricing Model v28c-Bus Case Submission final v12_WHTI Mod 10 Pricing v23_20090706" xfId="151"/>
    <cellStyle name="_Eagle Pricing Model v28c-Bus Case Submission final v12_WHTI Mod10 Gov V23 internal" xfId="152"/>
    <cellStyle name="_Eagle Pricing Model v28c-Bus Case Submission final v12_WHTI Model forTesting with SPS and Customer Copies v 12" xfId="153"/>
    <cellStyle name="_Eagle Pricing Model v28c-Bus Case Submission final v12_WHTI Model forTesting with SPS and Customer Copies v 13 (2)" xfId="154"/>
    <cellStyle name="_Eagle Pricing Model v28c-Bus Case Submission final v12_WHTI Model forTesting with SPS and Customer Copies v 14 1" xfId="155"/>
    <cellStyle name="_Eagle Pricing Model v28c-Bus Case Submission final v12_WHTI Model forTesting with SPS and Customer Copies v 16" xfId="156"/>
    <cellStyle name="_Eagle Pricing Model v28c-Bus Case Submission final v12_WHTI Model forTesting with SPS and Customer Copies v.10" xfId="157"/>
    <cellStyle name="_Eagle Pricing Model v28c-Bus Case Submission final v12_WHTI Model forTesting with SPS and Customer Copies v.3" xfId="158"/>
    <cellStyle name="_Eagle Pricing Model v28c-Bus Case Submission final v12_WHTI_Mod 10 OLPR BOE_080109 v2" xfId="159"/>
    <cellStyle name="_Eagle Pricing Model v28c-Bus Case Submission final v12_WHTI_Mod 10 OLPR BOE_081109" xfId="160"/>
    <cellStyle name="_FAMS Program Report 20070124" xfId="161"/>
    <cellStyle name="_FAMS Program Report 20070124_Billing Milestones" xfId="162"/>
    <cellStyle name="_FAMS Program Report 20070124_Copy of WHTI Model forTesting with SPS and Customer Copies v 13" xfId="163"/>
    <cellStyle name="_FAMS Program Report 20070124_Latest WHTI model" xfId="164"/>
    <cellStyle name="_FAMS Program Report 20070124_Materials-Subs" xfId="165"/>
    <cellStyle name="_FAMS Program Report 20070124_WHTI Lane Exp v22" xfId="166"/>
    <cellStyle name="_FAMS Program Report 20070124_WHTI Lane Exp v4" xfId="167"/>
    <cellStyle name="_FAMS Program Report 20070124_WHTI Mod 10 Pricing v23_20090706" xfId="168"/>
    <cellStyle name="_FAMS Program Report 20070124_WHTI Mod10 Gov V23 internal" xfId="169"/>
    <cellStyle name="_FAMS Program Report 20070124_WHTI Model forTesting with SPS and Customer Copies v 12" xfId="170"/>
    <cellStyle name="_FAMS Program Report 20070124_WHTI Model forTesting with SPS and Customer Copies v 13 (2)" xfId="171"/>
    <cellStyle name="_FAMS Program Report 20070124_WHTI Model forTesting with SPS and Customer Copies v 14 1" xfId="172"/>
    <cellStyle name="_FAMS Program Report 20070124_WHTI Model forTesting with SPS and Customer Copies v.10" xfId="173"/>
    <cellStyle name="_FAMS Program Report 20070124_WHTI Model forTesting with SPS and Customer Copies v.3" xfId="174"/>
    <cellStyle name="_FAMS Program Report 20070124_WHTI_Mod 10 OLPR BOE_080109 v2" xfId="175"/>
    <cellStyle name="_FAMS Program Report 20070124_WHTI_Mod 10 OLPR BOE_081109" xfId="176"/>
    <cellStyle name="_Feb06 MBR One Pager for CHCS II (2)" xfId="177"/>
    <cellStyle name="_FGG Bridge" xfId="178"/>
    <cellStyle name="_FGG Bridge_Billing Milestones" xfId="179"/>
    <cellStyle name="_FGG Bridge_Copy of WHTI Model forTesting with SPS and Customer Copies v 13" xfId="180"/>
    <cellStyle name="_FGG Bridge_Latest WHTI model" xfId="181"/>
    <cellStyle name="_FGG Bridge_Materials-Subs" xfId="182"/>
    <cellStyle name="_FGG Bridge_WHTI Lane Exp v22" xfId="183"/>
    <cellStyle name="_FGG Bridge_WHTI Lane Exp v4" xfId="184"/>
    <cellStyle name="_FGG Bridge_WHTI Mod 10 Pricing v23_20090706" xfId="185"/>
    <cellStyle name="_FGG Bridge_WHTI Mod10 Gov V23 internal" xfId="186"/>
    <cellStyle name="_FGG Bridge_WHTI Model forTesting with SPS and Customer Copies v 12" xfId="187"/>
    <cellStyle name="_FGG Bridge_WHTI Model forTesting with SPS and Customer Copies v 13 (2)" xfId="188"/>
    <cellStyle name="_FGG Bridge_WHTI Model forTesting with SPS and Customer Copies v 14 1" xfId="189"/>
    <cellStyle name="_FGG Bridge_WHTI Model forTesting with SPS and Customer Copies v.10" xfId="190"/>
    <cellStyle name="_FGG Bridge_WHTI Model forTesting with SPS and Customer Copies v.3" xfId="191"/>
    <cellStyle name="_FGG Bridge_WHTI_Mod 10 OLPR BOE_080109 v2" xfId="192"/>
    <cellStyle name="_FGG Bridge_WHTI_Mod 10 OLPR BOE_081109" xfId="193"/>
    <cellStyle name="_FGG February MBR_DHS Segment Detail - Feb MBR - v6 " xfId="194"/>
    <cellStyle name="_FGG February MBR_Homeland December 07 MBR final-v5_DHSPipe " xfId="195"/>
    <cellStyle name="_FGG February MBR_Homeland February MBR_DHSPipe " xfId="196"/>
    <cellStyle name="_FGG February MBR_Homeland January 08 QBR_DHSPipe " xfId="197"/>
    <cellStyle name="_FGG February MBR_Homeland November 07 MBR final_DHSPipe " xfId="198"/>
    <cellStyle name="_FGG February MBR_Homeland October 07 QBR final 101707_DHSPipe " xfId="199"/>
    <cellStyle name="_FGG March MBR" xfId="200"/>
    <cellStyle name="_GTC Detail Summary 101105" xfId="201"/>
    <cellStyle name="_Homeland April 07 QBR-V2 final_DHS Segment Detail - Feb MBR - v6 " xfId="202"/>
    <cellStyle name="_Homeland April 07 QBR-V2 final_Homeland December 07 MBR final-v5_DHSPipe " xfId="203"/>
    <cellStyle name="_Homeland April 07 QBR-V2 final_Homeland February MBR_DHSPipe " xfId="204"/>
    <cellStyle name="_Homeland April 07 QBR-V2 final_Homeland January 08 QBR_DHSPipe " xfId="205"/>
    <cellStyle name="_Homeland April 07 QBR-V2 final_Homeland November 07 MBR final_DHSPipe " xfId="206"/>
    <cellStyle name="_Homeland April 07 QBR-V2 final_Homeland October 07 QBR final 101707_DHSPipe " xfId="207"/>
    <cellStyle name="_Homeland June 07 MBR_DHS Segment Detail - Feb MBR - v6 " xfId="208"/>
    <cellStyle name="_Homeland June 07 MBR_Homeland December 07 MBR final-v5_DHSPipe " xfId="209"/>
    <cellStyle name="_Homeland June 07 MBR_Homeland February MBR_DHSPipe " xfId="210"/>
    <cellStyle name="_Homeland June 07 MBR_Homeland January 08 QBR_DHSPipe " xfId="211"/>
    <cellStyle name="_Homeland June 07 MBR_Homeland November 07 MBR final_DHSPipe " xfId="212"/>
    <cellStyle name="_Homeland June 07 MBR_Homeland October 07 QBR final 101707_DHSPipe " xfId="213"/>
    <cellStyle name="_Homeland March 07 MBR-V1_DHS Segment Detail - Feb MBR - v6 " xfId="214"/>
    <cellStyle name="_Homeland March 07 MBR-V1_Homeland December 07 MBR final-v5_DHSPipe " xfId="215"/>
    <cellStyle name="_Homeland March 07 MBR-V1_Homeland February MBR_DHSPipe " xfId="216"/>
    <cellStyle name="_Homeland March 07 MBR-V1_Homeland January 08 QBR_DHSPipe " xfId="217"/>
    <cellStyle name="_Homeland March 07 MBR-V1_Homeland November 07 MBR final_DHSPipe " xfId="218"/>
    <cellStyle name="_Homeland March 07 MBR-V1_Homeland October 07 QBR final 101707_DHSPipe " xfId="219"/>
    <cellStyle name="_Homeland May 07 MBR_DHS Segment Detail - Feb MBR - v6 " xfId="220"/>
    <cellStyle name="_Homeland May 07 MBR_Homeland December 07 MBR final-v5_DHSPipe " xfId="221"/>
    <cellStyle name="_Homeland May 07 MBR_Homeland February MBR_DHSPipe " xfId="222"/>
    <cellStyle name="_Homeland May 07 MBR_Homeland January 08 QBR_DHSPipe " xfId="223"/>
    <cellStyle name="_Homeland May 07 MBR_Homeland November 07 MBR final_DHSPipe " xfId="224"/>
    <cellStyle name="_Homeland May 07 MBR_Homeland October 07 QBR final 101707_DHSPipe " xfId="225"/>
    <cellStyle name="_Integrated FGG" xfId="226"/>
    <cellStyle name="_ITSSC ICE Revenue final" xfId="227"/>
    <cellStyle name="_ITSSC ICE Revenue final (version 1)" xfId="228"/>
    <cellStyle name="_LA 4Q Deals110206 " xfId="229"/>
    <cellStyle name="_Latest Jan06 MBR One Pager for DFAS DMI and CHCS II" xfId="230"/>
    <cellStyle name="_M Model FFP b3" xfId="231"/>
    <cellStyle name="_MAPS2 Labor Mapping_v01" xfId="232"/>
    <cellStyle name="_MAPS2 Labor Mapping_v04" xfId="233"/>
    <cellStyle name="_May MBR - Homeland" xfId="234"/>
    <cellStyle name="_MOD1-JMRC Equip Update (V3)" xfId="235"/>
    <cellStyle name="_ODC TEMPLATE" xfId="236"/>
    <cellStyle name="_PERSONAL" xfId="237"/>
    <cellStyle name="_PERSONAL_1" xfId="238"/>
    <cellStyle name="_PR1-SDNO-IBM Labor Mapping-SSv16a" xfId="239"/>
    <cellStyle name="_Price Model SPS Required-v4" xfId="240"/>
    <cellStyle name="_Rates and Factors" xfId="241"/>
    <cellStyle name="_REI_CUST" xfId="242"/>
    <cellStyle name="_S&amp;T Deals " xfId="243"/>
    <cellStyle name="_Sample Labor Build" xfId="244"/>
    <cellStyle name="_Sample Price Model-Sattar Ferozan" xfId="245"/>
    <cellStyle name="_Staffing3" xfId="246"/>
    <cellStyle name="_Summary CLIN's for Baseyear - Baseline 0 plus Mod 2 &amp; 3_ 08.28.08 BL0" xfId="247"/>
    <cellStyle name="_Template - Bridge 4Q05 and 1Q06" xfId="248"/>
    <cellStyle name="_Texas W Cts - Pricing - Purchv2 (2)" xfId="249"/>
    <cellStyle name="_Travel Cost Input" xfId="250"/>
    <cellStyle name="_TRAVEL_QUOTE_CUST" xfId="251"/>
    <cellStyle name="_TSA Resource Estimate v2.00" xfId="252"/>
    <cellStyle name="_UPEM Std Pricing Model v11-09-05" xfId="253"/>
    <cellStyle name="_WHTI Follow-on Tech Est input" xfId="254"/>
    <cellStyle name="_WHTI Follow-on Tech Est input-xxx V.0.5" xfId="255"/>
    <cellStyle name="_WHTI Mod  2 Pricing 5-21-08 rev 4 gov_BK Billing" xfId="256"/>
    <cellStyle name="_WHTI_Mod 10 OLPR BOE_080109 v2" xfId="257"/>
    <cellStyle name="_WHTI_Mod 10 OLPR BOE_081109" xfId="258"/>
    <cellStyle name="_WHTIUnisys31308quote" xfId="259"/>
    <cellStyle name="_WHTIUnisysincrementallane count31708IF61onlyquote" xfId="260"/>
    <cellStyle name="’Ê‰Ý [0.00]_laroux" xfId="267"/>
    <cellStyle name="’Ê‰Ý_laroux" xfId="268"/>
    <cellStyle name="=C:\WINDOWS\SYSTEM32\COMMAND.COM" xfId="304"/>
    <cellStyle name="=C:\WINDOWS\SYSTEM32\COMMAND.COM 2" xfId="305"/>
    <cellStyle name="•W?_laroux" xfId="302"/>
    <cellStyle name="•W€_laroux" xfId="303"/>
    <cellStyle name="•W_laroux" xfId="301"/>
    <cellStyle name="0000000" xfId="312"/>
    <cellStyle name="0dec(,)" xfId="313"/>
    <cellStyle name="0dec(,) 2" xfId="314"/>
    <cellStyle name="0dec(,)for%fmt" xfId="315"/>
    <cellStyle name="0dec(,)for%fmt 2" xfId="316"/>
    <cellStyle name="1dec(,)" xfId="317"/>
    <cellStyle name="1dec(,) 2" xfId="318"/>
    <cellStyle name="1dec(,)for%fmt" xfId="319"/>
    <cellStyle name="1dec(,)for%fmt 2" xfId="320"/>
    <cellStyle name="_x0019_-2" xfId="261"/>
    <cellStyle name="20% - Accent1 2" xfId="321"/>
    <cellStyle name="20% - Accent1 3" xfId="322"/>
    <cellStyle name="20% - Accent1 4" xfId="323"/>
    <cellStyle name="20% - Accent1 5" xfId="324"/>
    <cellStyle name="20% - Accent2 2" xfId="325"/>
    <cellStyle name="20% - Accent2 3" xfId="326"/>
    <cellStyle name="20% - Accent2 4" xfId="327"/>
    <cellStyle name="20% - Accent2 5" xfId="328"/>
    <cellStyle name="20% - Accent3 2" xfId="329"/>
    <cellStyle name="20% - Accent3 3" xfId="330"/>
    <cellStyle name="20% - Accent3 4" xfId="331"/>
    <cellStyle name="20% - Accent3 5" xfId="332"/>
    <cellStyle name="20% - Accent4 2" xfId="333"/>
    <cellStyle name="20% - Accent4 3" xfId="334"/>
    <cellStyle name="20% - Accent4 4" xfId="335"/>
    <cellStyle name="20% - Accent4 5" xfId="336"/>
    <cellStyle name="20% - Accent5 2" xfId="337"/>
    <cellStyle name="20% - Accent5 3" xfId="338"/>
    <cellStyle name="20% - Accent5 4" xfId="339"/>
    <cellStyle name="20% - Accent5 5" xfId="340"/>
    <cellStyle name="20% - Accent6 2" xfId="341"/>
    <cellStyle name="20% - Accent6 3" xfId="342"/>
    <cellStyle name="20% - Accent6 4" xfId="343"/>
    <cellStyle name="20% - Accent6 5" xfId="344"/>
    <cellStyle name="2dec(,)" xfId="345"/>
    <cellStyle name="2dec(,) 2" xfId="346"/>
    <cellStyle name="2dec(,)for%fmt" xfId="347"/>
    <cellStyle name="2dec(,)for%fmt 2" xfId="348"/>
    <cellStyle name="40% - Accent1 2" xfId="349"/>
    <cellStyle name="40% - Accent1 3" xfId="350"/>
    <cellStyle name="40% - Accent1 4" xfId="351"/>
    <cellStyle name="40% - Accent1 5" xfId="352"/>
    <cellStyle name="40% - Accent2 2" xfId="353"/>
    <cellStyle name="40% - Accent2 3" xfId="354"/>
    <cellStyle name="40% - Accent2 4" xfId="355"/>
    <cellStyle name="40% - Accent2 5" xfId="356"/>
    <cellStyle name="40% - Accent3 2" xfId="357"/>
    <cellStyle name="40% - Accent3 3" xfId="358"/>
    <cellStyle name="40% - Accent3 4" xfId="359"/>
    <cellStyle name="40% - Accent3 5" xfId="360"/>
    <cellStyle name="40% - Accent4 2" xfId="361"/>
    <cellStyle name="40% - Accent4 3" xfId="362"/>
    <cellStyle name="40% - Accent4 4" xfId="363"/>
    <cellStyle name="40% - Accent4 5" xfId="364"/>
    <cellStyle name="40% - Accent5 2" xfId="365"/>
    <cellStyle name="40% - Accent5 3" xfId="366"/>
    <cellStyle name="40% - Accent5 4" xfId="367"/>
    <cellStyle name="40% - Accent5 5" xfId="368"/>
    <cellStyle name="40% - Accent6 2" xfId="369"/>
    <cellStyle name="40% - Accent6 3" xfId="370"/>
    <cellStyle name="40% - Accent6 4" xfId="371"/>
    <cellStyle name="40% - Accent6 5" xfId="372"/>
    <cellStyle name="5" xfId="373"/>
    <cellStyle name="5_0" xfId="374"/>
    <cellStyle name="5_1" xfId="375"/>
    <cellStyle name="5_1R" xfId="376"/>
    <cellStyle name="5_2" xfId="377"/>
    <cellStyle name="5_2R" xfId="378"/>
    <cellStyle name="5_3" xfId="379"/>
    <cellStyle name="5_3R" xfId="380"/>
    <cellStyle name="5_Burdens" xfId="381"/>
    <cellStyle name="5_Escalation" xfId="382"/>
    <cellStyle name="5_Hours" xfId="383"/>
    <cellStyle name="5_Indirects" xfId="384"/>
    <cellStyle name="5_Lookup" xfId="385"/>
    <cellStyle name="5_Map" xfId="386"/>
    <cellStyle name="5_ODC" xfId="387"/>
    <cellStyle name="5_PCO" xfId="388"/>
    <cellStyle name="5_Salary" xfId="389"/>
    <cellStyle name="5_Staff" xfId="390"/>
    <cellStyle name="5_Summary" xfId="391"/>
    <cellStyle name="60% - Accent1 2" xfId="392"/>
    <cellStyle name="60% - Accent1 3" xfId="393"/>
    <cellStyle name="60% - Accent1 4" xfId="394"/>
    <cellStyle name="60% - Accent1 5" xfId="395"/>
    <cellStyle name="60% - Accent2 2" xfId="396"/>
    <cellStyle name="60% - Accent2 3" xfId="397"/>
    <cellStyle name="60% - Accent2 4" xfId="398"/>
    <cellStyle name="60% - Accent2 5" xfId="399"/>
    <cellStyle name="60% - Accent3 2" xfId="400"/>
    <cellStyle name="60% - Accent3 3" xfId="401"/>
    <cellStyle name="60% - Accent3 4" xfId="402"/>
    <cellStyle name="60% - Accent3 5" xfId="403"/>
    <cellStyle name="60% - Accent4 2" xfId="404"/>
    <cellStyle name="60% - Accent4 3" xfId="405"/>
    <cellStyle name="60% - Accent4 4" xfId="406"/>
    <cellStyle name="60% - Accent4 5" xfId="407"/>
    <cellStyle name="60% - Accent5 2" xfId="408"/>
    <cellStyle name="60% - Accent5 3" xfId="409"/>
    <cellStyle name="60% - Accent5 4" xfId="410"/>
    <cellStyle name="60% - Accent5 5" xfId="411"/>
    <cellStyle name="60% - Accent6 2" xfId="412"/>
    <cellStyle name="60% - Accent6 3" xfId="413"/>
    <cellStyle name="60% - Accent6 4" xfId="414"/>
    <cellStyle name="60% - Accent6 5" xfId="415"/>
    <cellStyle name="ac" xfId="416"/>
    <cellStyle name="Accent1 2" xfId="417"/>
    <cellStyle name="Accent1 3" xfId="418"/>
    <cellStyle name="Accent1 4" xfId="419"/>
    <cellStyle name="Accent1 5" xfId="420"/>
    <cellStyle name="Accent2 2" xfId="421"/>
    <cellStyle name="Accent2 3" xfId="422"/>
    <cellStyle name="Accent2 4" xfId="423"/>
    <cellStyle name="Accent2 5" xfId="424"/>
    <cellStyle name="Accent3 2" xfId="425"/>
    <cellStyle name="Accent3 3" xfId="426"/>
    <cellStyle name="Accent3 4" xfId="427"/>
    <cellStyle name="Accent3 5" xfId="428"/>
    <cellStyle name="Accent4 2" xfId="429"/>
    <cellStyle name="Accent4 3" xfId="430"/>
    <cellStyle name="Accent4 4" xfId="431"/>
    <cellStyle name="Accent4 5" xfId="432"/>
    <cellStyle name="Accent5 2" xfId="433"/>
    <cellStyle name="Accent5 3" xfId="434"/>
    <cellStyle name="Accent5 4" xfId="435"/>
    <cellStyle name="Accent5 5" xfId="436"/>
    <cellStyle name="Accent6 2" xfId="437"/>
    <cellStyle name="Accent6 3" xfId="438"/>
    <cellStyle name="Accent6 4" xfId="439"/>
    <cellStyle name="Accent6 5" xfId="440"/>
    <cellStyle name="active" xfId="441"/>
    <cellStyle name="AOCSTYLE" xfId="442"/>
    <cellStyle name="aPrice" xfId="443"/>
    <cellStyle name="aPrice 2" xfId="444"/>
    <cellStyle name="arial12" xfId="445"/>
    <cellStyle name="arial14" xfId="446"/>
    <cellStyle name="Availibility" xfId="447"/>
    <cellStyle name="B&amp;P" xfId="448"/>
    <cellStyle name="Bad 2" xfId="449"/>
    <cellStyle name="Bad 3" xfId="450"/>
    <cellStyle name="Bad 4" xfId="451"/>
    <cellStyle name="Bad 5" xfId="452"/>
    <cellStyle name="Besuchter Hyperlink" xfId="453"/>
    <cellStyle name="black bar" xfId="454"/>
    <cellStyle name="BlackTitle" xfId="455"/>
    <cellStyle name="blueline" xfId="456"/>
    <cellStyle name="Body" xfId="457"/>
    <cellStyle name="Body 2" xfId="458"/>
    <cellStyle name="Bold" xfId="459"/>
    <cellStyle name="Budget" xfId="460"/>
    <cellStyle name="BusinessInitiativeTitle" xfId="461"/>
    <cellStyle name="c2" xfId="462"/>
    <cellStyle name="c60" xfId="463"/>
    <cellStyle name="Calc Currency (0)" xfId="464"/>
    <cellStyle name="Calc Currency (0) 2" xfId="465"/>
    <cellStyle name="Calc Currency (2)" xfId="466"/>
    <cellStyle name="Calc Percent (0)" xfId="467"/>
    <cellStyle name="Calc Percent (1)" xfId="468"/>
    <cellStyle name="Calc Percent (1) 2" xfId="469"/>
    <cellStyle name="Calc Percent (2)" xfId="470"/>
    <cellStyle name="Calc Percent (2) 2" xfId="471"/>
    <cellStyle name="Calc Units (0)" xfId="472"/>
    <cellStyle name="Calc Units (1)" xfId="473"/>
    <cellStyle name="Calc Units (2)" xfId="474"/>
    <cellStyle name="Calcul" xfId="475"/>
    <cellStyle name="Calculation 2" xfId="476"/>
    <cellStyle name="Calculation 3" xfId="477"/>
    <cellStyle name="Calculation 4" xfId="478"/>
    <cellStyle name="Calculation 5" xfId="479"/>
    <cellStyle name="calendar" xfId="480"/>
    <cellStyle name="category" xfId="481"/>
    <cellStyle name="Check Cell 2" xfId="482"/>
    <cellStyle name="Check Cell 3" xfId="483"/>
    <cellStyle name="Check Cell 4" xfId="484"/>
    <cellStyle name="Check Cell 5" xfId="485"/>
    <cellStyle name="ChildTitle" xfId="486"/>
    <cellStyle name="Collegamento ipertestuale" xfId="487"/>
    <cellStyle name="Collegamento ipertestuale visitato" xfId="488"/>
    <cellStyle name="Comma  - Style1" xfId="489"/>
    <cellStyle name="Comma  - Style2" xfId="490"/>
    <cellStyle name="Comma  - Style3" xfId="491"/>
    <cellStyle name="Comma  - Style4" xfId="492"/>
    <cellStyle name="Comma  - Style5" xfId="493"/>
    <cellStyle name="Comma  - Style6" xfId="494"/>
    <cellStyle name="Comma  - Style7" xfId="495"/>
    <cellStyle name="Comma  - Style8" xfId="496"/>
    <cellStyle name="Comma [00]" xfId="497"/>
    <cellStyle name="Comma 10" xfId="498"/>
    <cellStyle name="Comma 113" xfId="499"/>
    <cellStyle name="Comma 16" xfId="500"/>
    <cellStyle name="Comma 2" xfId="501"/>
    <cellStyle name="Comma 2 10" xfId="502"/>
    <cellStyle name="Comma 2 11" xfId="503"/>
    <cellStyle name="Comma 2 12" xfId="504"/>
    <cellStyle name="Comma 2 13" xfId="505"/>
    <cellStyle name="Comma 2 14" xfId="506"/>
    <cellStyle name="Comma 2 15" xfId="507"/>
    <cellStyle name="Comma 2 16" xfId="508"/>
    <cellStyle name="Comma 2 17" xfId="509"/>
    <cellStyle name="Comma 2 18" xfId="510"/>
    <cellStyle name="Comma 2 19" xfId="511"/>
    <cellStyle name="Comma 2 2" xfId="512"/>
    <cellStyle name="Comma 2 2 10" xfId="513"/>
    <cellStyle name="Comma 2 2 11" xfId="514"/>
    <cellStyle name="Comma 2 2 12" xfId="515"/>
    <cellStyle name="Comma 2 2 2" xfId="516"/>
    <cellStyle name="Comma 2 2 3" xfId="517"/>
    <cellStyle name="Comma 2 2 4" xfId="518"/>
    <cellStyle name="Comma 2 2 5" xfId="519"/>
    <cellStyle name="Comma 2 2 6" xfId="520"/>
    <cellStyle name="Comma 2 2 7" xfId="521"/>
    <cellStyle name="Comma 2 2 8" xfId="522"/>
    <cellStyle name="Comma 2 2 9" xfId="523"/>
    <cellStyle name="Comma 2 20" xfId="524"/>
    <cellStyle name="Comma 2 3" xfId="525"/>
    <cellStyle name="Comma 2 3 10" xfId="526"/>
    <cellStyle name="Comma 2 3 11" xfId="527"/>
    <cellStyle name="Comma 2 3 12" xfId="528"/>
    <cellStyle name="Comma 2 3 2" xfId="529"/>
    <cellStyle name="Comma 2 3 3" xfId="530"/>
    <cellStyle name="Comma 2 3 4" xfId="531"/>
    <cellStyle name="Comma 2 3 5" xfId="532"/>
    <cellStyle name="Comma 2 3 6" xfId="533"/>
    <cellStyle name="Comma 2 3 7" xfId="534"/>
    <cellStyle name="Comma 2 3 8" xfId="535"/>
    <cellStyle name="Comma 2 3 9" xfId="536"/>
    <cellStyle name="Comma 2 4" xfId="537"/>
    <cellStyle name="Comma 2 4 10" xfId="538"/>
    <cellStyle name="Comma 2 4 11" xfId="539"/>
    <cellStyle name="Comma 2 4 12" xfId="540"/>
    <cellStyle name="Comma 2 4 2" xfId="541"/>
    <cellStyle name="Comma 2 4 3" xfId="542"/>
    <cellStyle name="Comma 2 4 4" xfId="543"/>
    <cellStyle name="Comma 2 4 5" xfId="544"/>
    <cellStyle name="Comma 2 4 6" xfId="545"/>
    <cellStyle name="Comma 2 4 7" xfId="546"/>
    <cellStyle name="Comma 2 4 8" xfId="547"/>
    <cellStyle name="Comma 2 4 9" xfId="548"/>
    <cellStyle name="Comma 2 5" xfId="549"/>
    <cellStyle name="Comma 2 5 10" xfId="550"/>
    <cellStyle name="Comma 2 5 11" xfId="551"/>
    <cellStyle name="Comma 2 5 12" xfId="552"/>
    <cellStyle name="Comma 2 5 2" xfId="553"/>
    <cellStyle name="Comma 2 5 3" xfId="554"/>
    <cellStyle name="Comma 2 5 4" xfId="555"/>
    <cellStyle name="Comma 2 5 5" xfId="556"/>
    <cellStyle name="Comma 2 5 6" xfId="557"/>
    <cellStyle name="Comma 2 5 7" xfId="558"/>
    <cellStyle name="Comma 2 5 8" xfId="559"/>
    <cellStyle name="Comma 2 5 9" xfId="560"/>
    <cellStyle name="Comma 2 6" xfId="561"/>
    <cellStyle name="Comma 2 7" xfId="562"/>
    <cellStyle name="Comma 2 7 2" xfId="563"/>
    <cellStyle name="Comma 2 7 3" xfId="564"/>
    <cellStyle name="Comma 2 7 4" xfId="565"/>
    <cellStyle name="Comma 2 7 5" xfId="566"/>
    <cellStyle name="Comma 2 8" xfId="567"/>
    <cellStyle name="Comma 2 9" xfId="568"/>
    <cellStyle name="Comma 3" xfId="569"/>
    <cellStyle name="Comma 3 10" xfId="570"/>
    <cellStyle name="Comma 3 11" xfId="571"/>
    <cellStyle name="Comma 3 12" xfId="572"/>
    <cellStyle name="Comma 3 13" xfId="573"/>
    <cellStyle name="Comma 3 2" xfId="574"/>
    <cellStyle name="Comma 3 3" xfId="575"/>
    <cellStyle name="Comma 3 4" xfId="576"/>
    <cellStyle name="Comma 3 5" xfId="577"/>
    <cellStyle name="Comma 3 6" xfId="578"/>
    <cellStyle name="Comma 3 7" xfId="579"/>
    <cellStyle name="Comma 3 8" xfId="580"/>
    <cellStyle name="Comma 3 9" xfId="581"/>
    <cellStyle name="Comma 4" xfId="582"/>
    <cellStyle name="Comma 4 10" xfId="583"/>
    <cellStyle name="Comma 4 10 2" xfId="584"/>
    <cellStyle name="Comma 4 11" xfId="585"/>
    <cellStyle name="Comma 4 11 2" xfId="586"/>
    <cellStyle name="Comma 4 12" xfId="587"/>
    <cellStyle name="Comma 4 12 2" xfId="588"/>
    <cellStyle name="Comma 4 13" xfId="589"/>
    <cellStyle name="Comma 4 13 2" xfId="590"/>
    <cellStyle name="Comma 4 14" xfId="591"/>
    <cellStyle name="Comma 4 14 2" xfId="592"/>
    <cellStyle name="Comma 4 15" xfId="593"/>
    <cellStyle name="Comma 4 15 2" xfId="594"/>
    <cellStyle name="Comma 4 16" xfId="595"/>
    <cellStyle name="Comma 4 16 2" xfId="596"/>
    <cellStyle name="Comma 4 2" xfId="597"/>
    <cellStyle name="Comma 4 2 10" xfId="598"/>
    <cellStyle name="Comma 4 2 10 2" xfId="599"/>
    <cellStyle name="Comma 4 2 11" xfId="600"/>
    <cellStyle name="Comma 4 2 11 2" xfId="601"/>
    <cellStyle name="Comma 4 2 12" xfId="602"/>
    <cellStyle name="Comma 4 2 12 2" xfId="603"/>
    <cellStyle name="Comma 4 2 13" xfId="604"/>
    <cellStyle name="Comma 4 2 13 2" xfId="605"/>
    <cellStyle name="Comma 4 2 14" xfId="606"/>
    <cellStyle name="Comma 4 2 14 2" xfId="607"/>
    <cellStyle name="Comma 4 2 15" xfId="608"/>
    <cellStyle name="Comma 4 2 15 2" xfId="609"/>
    <cellStyle name="Comma 4 2 16" xfId="610"/>
    <cellStyle name="Comma 4 2 2" xfId="611"/>
    <cellStyle name="Comma 4 2 2 10" xfId="612"/>
    <cellStyle name="Comma 4 2 2 10 2" xfId="613"/>
    <cellStyle name="Comma 4 2 2 11" xfId="614"/>
    <cellStyle name="Comma 4 2 2 11 2" xfId="615"/>
    <cellStyle name="Comma 4 2 2 12" xfId="616"/>
    <cellStyle name="Comma 4 2 2 2" xfId="617"/>
    <cellStyle name="Comma 4 2 2 2 2" xfId="618"/>
    <cellStyle name="Comma 4 2 2 3" xfId="619"/>
    <cellStyle name="Comma 4 2 2 3 2" xfId="620"/>
    <cellStyle name="Comma 4 2 2 4" xfId="621"/>
    <cellStyle name="Comma 4 2 2 4 2" xfId="622"/>
    <cellStyle name="Comma 4 2 2 5" xfId="623"/>
    <cellStyle name="Comma 4 2 2 5 2" xfId="624"/>
    <cellStyle name="Comma 4 2 2 6" xfId="625"/>
    <cellStyle name="Comma 4 2 2 6 2" xfId="626"/>
    <cellStyle name="Comma 4 2 2 7" xfId="627"/>
    <cellStyle name="Comma 4 2 2 7 2" xfId="628"/>
    <cellStyle name="Comma 4 2 2 8" xfId="629"/>
    <cellStyle name="Comma 4 2 2 8 2" xfId="630"/>
    <cellStyle name="Comma 4 2 2 9" xfId="631"/>
    <cellStyle name="Comma 4 2 2 9 2" xfId="632"/>
    <cellStyle name="Comma 4 2 3" xfId="633"/>
    <cellStyle name="Comma 4 2 3 10" xfId="634"/>
    <cellStyle name="Comma 4 2 3 10 2" xfId="635"/>
    <cellStyle name="Comma 4 2 3 11" xfId="636"/>
    <cellStyle name="Comma 4 2 3 11 2" xfId="637"/>
    <cellStyle name="Comma 4 2 3 12" xfId="638"/>
    <cellStyle name="Comma 4 2 3 2" xfId="639"/>
    <cellStyle name="Comma 4 2 3 2 2" xfId="640"/>
    <cellStyle name="Comma 4 2 3 3" xfId="641"/>
    <cellStyle name="Comma 4 2 3 3 2" xfId="642"/>
    <cellStyle name="Comma 4 2 3 4" xfId="643"/>
    <cellStyle name="Comma 4 2 3 4 2" xfId="644"/>
    <cellStyle name="Comma 4 2 3 5" xfId="645"/>
    <cellStyle name="Comma 4 2 3 5 2" xfId="646"/>
    <cellStyle name="Comma 4 2 3 6" xfId="647"/>
    <cellStyle name="Comma 4 2 3 6 2" xfId="648"/>
    <cellStyle name="Comma 4 2 3 7" xfId="649"/>
    <cellStyle name="Comma 4 2 3 7 2" xfId="650"/>
    <cellStyle name="Comma 4 2 3 8" xfId="651"/>
    <cellStyle name="Comma 4 2 3 8 2" xfId="652"/>
    <cellStyle name="Comma 4 2 3 9" xfId="653"/>
    <cellStyle name="Comma 4 2 3 9 2" xfId="654"/>
    <cellStyle name="Comma 4 2 4" xfId="655"/>
    <cellStyle name="Comma 4 2 4 10" xfId="656"/>
    <cellStyle name="Comma 4 2 4 10 2" xfId="657"/>
    <cellStyle name="Comma 4 2 4 11" xfId="658"/>
    <cellStyle name="Comma 4 2 4 11 2" xfId="659"/>
    <cellStyle name="Comma 4 2 4 12" xfId="660"/>
    <cellStyle name="Comma 4 2 4 2" xfId="661"/>
    <cellStyle name="Comma 4 2 4 2 2" xfId="662"/>
    <cellStyle name="Comma 4 2 4 3" xfId="663"/>
    <cellStyle name="Comma 4 2 4 3 2" xfId="664"/>
    <cellStyle name="Comma 4 2 4 4" xfId="665"/>
    <cellStyle name="Comma 4 2 4 4 2" xfId="666"/>
    <cellStyle name="Comma 4 2 4 5" xfId="667"/>
    <cellStyle name="Comma 4 2 4 5 2" xfId="668"/>
    <cellStyle name="Comma 4 2 4 6" xfId="669"/>
    <cellStyle name="Comma 4 2 4 6 2" xfId="670"/>
    <cellStyle name="Comma 4 2 4 7" xfId="671"/>
    <cellStyle name="Comma 4 2 4 7 2" xfId="672"/>
    <cellStyle name="Comma 4 2 4 8" xfId="673"/>
    <cellStyle name="Comma 4 2 4 8 2" xfId="674"/>
    <cellStyle name="Comma 4 2 4 9" xfId="675"/>
    <cellStyle name="Comma 4 2 4 9 2" xfId="676"/>
    <cellStyle name="Comma 4 2 5" xfId="677"/>
    <cellStyle name="Comma 4 2 5 10" xfId="678"/>
    <cellStyle name="Comma 4 2 5 10 2" xfId="679"/>
    <cellStyle name="Comma 4 2 5 11" xfId="680"/>
    <cellStyle name="Comma 4 2 5 11 2" xfId="681"/>
    <cellStyle name="Comma 4 2 5 12" xfId="682"/>
    <cellStyle name="Comma 4 2 5 2" xfId="683"/>
    <cellStyle name="Comma 4 2 5 2 2" xfId="684"/>
    <cellStyle name="Comma 4 2 5 3" xfId="685"/>
    <cellStyle name="Comma 4 2 5 3 2" xfId="686"/>
    <cellStyle name="Comma 4 2 5 4" xfId="687"/>
    <cellStyle name="Comma 4 2 5 4 2" xfId="688"/>
    <cellStyle name="Comma 4 2 5 5" xfId="689"/>
    <cellStyle name="Comma 4 2 5 5 2" xfId="690"/>
    <cellStyle name="Comma 4 2 5 6" xfId="691"/>
    <cellStyle name="Comma 4 2 5 6 2" xfId="692"/>
    <cellStyle name="Comma 4 2 5 7" xfId="693"/>
    <cellStyle name="Comma 4 2 5 7 2" xfId="694"/>
    <cellStyle name="Comma 4 2 5 8" xfId="695"/>
    <cellStyle name="Comma 4 2 5 8 2" xfId="696"/>
    <cellStyle name="Comma 4 2 5 9" xfId="697"/>
    <cellStyle name="Comma 4 2 5 9 2" xfId="698"/>
    <cellStyle name="Comma 4 2 6" xfId="699"/>
    <cellStyle name="Comma 4 2 6 2" xfId="700"/>
    <cellStyle name="Comma 4 2 7" xfId="701"/>
    <cellStyle name="Comma 4 2 7 2" xfId="702"/>
    <cellStyle name="Comma 4 2 8" xfId="703"/>
    <cellStyle name="Comma 4 2 8 2" xfId="704"/>
    <cellStyle name="Comma 4 2 9" xfId="705"/>
    <cellStyle name="Comma 4 2 9 2" xfId="706"/>
    <cellStyle name="Comma 4 3" xfId="707"/>
    <cellStyle name="Comma 4 3 10" xfId="708"/>
    <cellStyle name="Comma 4 3 10 2" xfId="709"/>
    <cellStyle name="Comma 4 3 11" xfId="710"/>
    <cellStyle name="Comma 4 3 11 2" xfId="711"/>
    <cellStyle name="Comma 4 3 12" xfId="712"/>
    <cellStyle name="Comma 4 3 2" xfId="713"/>
    <cellStyle name="Comma 4 3 2 2" xfId="714"/>
    <cellStyle name="Comma 4 3 3" xfId="715"/>
    <cellStyle name="Comma 4 3 3 2" xfId="716"/>
    <cellStyle name="Comma 4 3 4" xfId="717"/>
    <cellStyle name="Comma 4 3 4 2" xfId="718"/>
    <cellStyle name="Comma 4 3 5" xfId="719"/>
    <cellStyle name="Comma 4 3 5 2" xfId="720"/>
    <cellStyle name="Comma 4 3 6" xfId="721"/>
    <cellStyle name="Comma 4 3 6 2" xfId="722"/>
    <cellStyle name="Comma 4 3 7" xfId="723"/>
    <cellStyle name="Comma 4 3 7 2" xfId="724"/>
    <cellStyle name="Comma 4 3 8" xfId="725"/>
    <cellStyle name="Comma 4 3 8 2" xfId="726"/>
    <cellStyle name="Comma 4 3 9" xfId="727"/>
    <cellStyle name="Comma 4 3 9 2" xfId="728"/>
    <cellStyle name="Comma 4 4" xfId="729"/>
    <cellStyle name="Comma 4 4 10" xfId="730"/>
    <cellStyle name="Comma 4 4 10 2" xfId="731"/>
    <cellStyle name="Comma 4 4 11" xfId="732"/>
    <cellStyle name="Comma 4 4 11 2" xfId="733"/>
    <cellStyle name="Comma 4 4 12" xfId="734"/>
    <cellStyle name="Comma 4 4 2" xfId="735"/>
    <cellStyle name="Comma 4 4 2 2" xfId="736"/>
    <cellStyle name="Comma 4 4 3" xfId="737"/>
    <cellStyle name="Comma 4 4 3 2" xfId="738"/>
    <cellStyle name="Comma 4 4 4" xfId="739"/>
    <cellStyle name="Comma 4 4 4 2" xfId="740"/>
    <cellStyle name="Comma 4 4 5" xfId="741"/>
    <cellStyle name="Comma 4 4 5 2" xfId="742"/>
    <cellStyle name="Comma 4 4 6" xfId="743"/>
    <cellStyle name="Comma 4 4 6 2" xfId="744"/>
    <cellStyle name="Comma 4 4 7" xfId="745"/>
    <cellStyle name="Comma 4 4 7 2" xfId="746"/>
    <cellStyle name="Comma 4 4 8" xfId="747"/>
    <cellStyle name="Comma 4 4 8 2" xfId="748"/>
    <cellStyle name="Comma 4 4 9" xfId="749"/>
    <cellStyle name="Comma 4 4 9 2" xfId="750"/>
    <cellStyle name="Comma 4 5" xfId="751"/>
    <cellStyle name="Comma 4 5 10" xfId="752"/>
    <cellStyle name="Comma 4 5 10 2" xfId="753"/>
    <cellStyle name="Comma 4 5 11" xfId="754"/>
    <cellStyle name="Comma 4 5 11 2" xfId="755"/>
    <cellStyle name="Comma 4 5 12" xfId="756"/>
    <cellStyle name="Comma 4 5 2" xfId="757"/>
    <cellStyle name="Comma 4 5 2 2" xfId="758"/>
    <cellStyle name="Comma 4 5 3" xfId="759"/>
    <cellStyle name="Comma 4 5 3 2" xfId="760"/>
    <cellStyle name="Comma 4 5 4" xfId="761"/>
    <cellStyle name="Comma 4 5 4 2" xfId="762"/>
    <cellStyle name="Comma 4 5 5" xfId="763"/>
    <cellStyle name="Comma 4 5 5 2" xfId="764"/>
    <cellStyle name="Comma 4 5 6" xfId="765"/>
    <cellStyle name="Comma 4 5 6 2" xfId="766"/>
    <cellStyle name="Comma 4 5 7" xfId="767"/>
    <cellStyle name="Comma 4 5 7 2" xfId="768"/>
    <cellStyle name="Comma 4 5 8" xfId="769"/>
    <cellStyle name="Comma 4 5 8 2" xfId="770"/>
    <cellStyle name="Comma 4 5 9" xfId="771"/>
    <cellStyle name="Comma 4 5 9 2" xfId="772"/>
    <cellStyle name="Comma 4 6" xfId="773"/>
    <cellStyle name="Comma 4 6 10" xfId="774"/>
    <cellStyle name="Comma 4 6 10 2" xfId="775"/>
    <cellStyle name="Comma 4 6 11" xfId="776"/>
    <cellStyle name="Comma 4 6 11 2" xfId="777"/>
    <cellStyle name="Comma 4 6 12" xfId="778"/>
    <cellStyle name="Comma 4 6 2" xfId="779"/>
    <cellStyle name="Comma 4 6 2 2" xfId="780"/>
    <cellStyle name="Comma 4 6 3" xfId="781"/>
    <cellStyle name="Comma 4 6 3 2" xfId="782"/>
    <cellStyle name="Comma 4 6 4" xfId="783"/>
    <cellStyle name="Comma 4 6 4 2" xfId="784"/>
    <cellStyle name="Comma 4 6 5" xfId="785"/>
    <cellStyle name="Comma 4 6 5 2" xfId="786"/>
    <cellStyle name="Comma 4 6 6" xfId="787"/>
    <cellStyle name="Comma 4 6 6 2" xfId="788"/>
    <cellStyle name="Comma 4 6 7" xfId="789"/>
    <cellStyle name="Comma 4 6 7 2" xfId="790"/>
    <cellStyle name="Comma 4 6 8" xfId="791"/>
    <cellStyle name="Comma 4 6 8 2" xfId="792"/>
    <cellStyle name="Comma 4 6 9" xfId="793"/>
    <cellStyle name="Comma 4 6 9 2" xfId="794"/>
    <cellStyle name="Comma 4 7" xfId="795"/>
    <cellStyle name="Comma 4 7 2" xfId="796"/>
    <cellStyle name="Comma 4 8" xfId="797"/>
    <cellStyle name="Comma 4 8 2" xfId="798"/>
    <cellStyle name="Comma 4 9" xfId="799"/>
    <cellStyle name="Comma 4 9 2" xfId="800"/>
    <cellStyle name="Comma 5" xfId="801"/>
    <cellStyle name="Comma 6" xfId="802"/>
    <cellStyle name="Comma 6 2" xfId="803"/>
    <cellStyle name="Comma 6 2 2" xfId="804"/>
    <cellStyle name="Comma 7" xfId="805"/>
    <cellStyle name="Comma 8" xfId="806"/>
    <cellStyle name="Comma 8 2" xfId="807"/>
    <cellStyle name="Comma 9" xfId="808"/>
    <cellStyle name="comma zerodec" xfId="809"/>
    <cellStyle name="comma zerodec 2" xfId="810"/>
    <cellStyle name="Comma0" xfId="811"/>
    <cellStyle name="Comma0 - Modelo1" xfId="812"/>
    <cellStyle name="Comma0 - Style1" xfId="813"/>
    <cellStyle name="Comma0 - Style2" xfId="814"/>
    <cellStyle name="Comma0 - Style3" xfId="815"/>
    <cellStyle name="Comma0 - Style4" xfId="816"/>
    <cellStyle name="Comma0 - Style5" xfId="817"/>
    <cellStyle name="Comma0 2" xfId="818"/>
    <cellStyle name="Comma0_=20090309-BuildPnLModel-MAPSII_actual" xfId="819"/>
    <cellStyle name="Comma1" xfId="820"/>
    <cellStyle name="Comma1 - Modelo2" xfId="821"/>
    <cellStyle name="Comma1 - Style1" xfId="822"/>
    <cellStyle name="Comma1 - Style2" xfId="823"/>
    <cellStyle name="ContentsHyperlink" xfId="824"/>
    <cellStyle name="Corps de tableau" xfId="825"/>
    <cellStyle name="Corps de tableau 10" xfId="826"/>
    <cellStyle name="Corps de tableau 11" xfId="827"/>
    <cellStyle name="Corps de tableau 2" xfId="828"/>
    <cellStyle name="Corps de tableau 2 2" xfId="829"/>
    <cellStyle name="Corps de tableau 2 3" xfId="830"/>
    <cellStyle name="Corps de tableau 2 4" xfId="831"/>
    <cellStyle name="Corps de tableau 2 5" xfId="832"/>
    <cellStyle name="Corps de tableau 2 6" xfId="833"/>
    <cellStyle name="Corps de tableau 2 7" xfId="834"/>
    <cellStyle name="Corps de tableau 2 8" xfId="835"/>
    <cellStyle name="Corps de tableau 2 9" xfId="836"/>
    <cellStyle name="Corps de tableau 3" xfId="837"/>
    <cellStyle name="Corps de tableau 3 2" xfId="838"/>
    <cellStyle name="Corps de tableau 3 3" xfId="839"/>
    <cellStyle name="Corps de tableau 4" xfId="840"/>
    <cellStyle name="Corps de tableau 5" xfId="841"/>
    <cellStyle name="Corps de tableau 6" xfId="842"/>
    <cellStyle name="Corps de tableau 7" xfId="843"/>
    <cellStyle name="Corps de tableau 8" xfId="844"/>
    <cellStyle name="Corps de tableau 9" xfId="845"/>
    <cellStyle name="Curren - Style2" xfId="846"/>
    <cellStyle name="Curren - Style3" xfId="847"/>
    <cellStyle name="Curren - Style5" xfId="848"/>
    <cellStyle name="Curren - Style6" xfId="849"/>
    <cellStyle name="Currency" xfId="850" builtinId="4"/>
    <cellStyle name="Currency [00]" xfId="851"/>
    <cellStyle name="Currency 10" xfId="852"/>
    <cellStyle name="Currency 2" xfId="853"/>
    <cellStyle name="Currency 2 10" xfId="854"/>
    <cellStyle name="Currency 2 11" xfId="855"/>
    <cellStyle name="Currency 2 12" xfId="856"/>
    <cellStyle name="Currency 2 13" xfId="857"/>
    <cellStyle name="Currency 2 14" xfId="858"/>
    <cellStyle name="Currency 2 15" xfId="859"/>
    <cellStyle name="Currency 2 16" xfId="860"/>
    <cellStyle name="Currency 2 17" xfId="861"/>
    <cellStyle name="Currency 2 18" xfId="862"/>
    <cellStyle name="Currency 2 19" xfId="863"/>
    <cellStyle name="Currency 2 2" xfId="864"/>
    <cellStyle name="Currency 2 2 10" xfId="865"/>
    <cellStyle name="Currency 2 2 11" xfId="866"/>
    <cellStyle name="Currency 2 2 12" xfId="867"/>
    <cellStyle name="Currency 2 2 2" xfId="868"/>
    <cellStyle name="Currency 2 2 3" xfId="869"/>
    <cellStyle name="Currency 2 2 4" xfId="870"/>
    <cellStyle name="Currency 2 2 5" xfId="871"/>
    <cellStyle name="Currency 2 2 6" xfId="872"/>
    <cellStyle name="Currency 2 2 7" xfId="873"/>
    <cellStyle name="Currency 2 2 8" xfId="874"/>
    <cellStyle name="Currency 2 2 9" xfId="875"/>
    <cellStyle name="Currency 2 20" xfId="876"/>
    <cellStyle name="Currency 2 21" xfId="877"/>
    <cellStyle name="Currency 2 3" xfId="878"/>
    <cellStyle name="Currency 2 3 10" xfId="879"/>
    <cellStyle name="Currency 2 3 11" xfId="880"/>
    <cellStyle name="Currency 2 3 12" xfId="881"/>
    <cellStyle name="Currency 2 3 2" xfId="882"/>
    <cellStyle name="Currency 2 3 3" xfId="883"/>
    <cellStyle name="Currency 2 3 4" xfId="884"/>
    <cellStyle name="Currency 2 3 5" xfId="885"/>
    <cellStyle name="Currency 2 3 6" xfId="886"/>
    <cellStyle name="Currency 2 3 7" xfId="887"/>
    <cellStyle name="Currency 2 3 8" xfId="888"/>
    <cellStyle name="Currency 2 3 9" xfId="889"/>
    <cellStyle name="Currency 2 4" xfId="890"/>
    <cellStyle name="Currency 2 4 10" xfId="891"/>
    <cellStyle name="Currency 2 4 11" xfId="892"/>
    <cellStyle name="Currency 2 4 12" xfId="893"/>
    <cellStyle name="Currency 2 4 2" xfId="894"/>
    <cellStyle name="Currency 2 4 3" xfId="895"/>
    <cellStyle name="Currency 2 4 4" xfId="896"/>
    <cellStyle name="Currency 2 4 5" xfId="897"/>
    <cellStyle name="Currency 2 4 6" xfId="898"/>
    <cellStyle name="Currency 2 4 7" xfId="899"/>
    <cellStyle name="Currency 2 4 8" xfId="900"/>
    <cellStyle name="Currency 2 4 9" xfId="901"/>
    <cellStyle name="Currency 2 5" xfId="902"/>
    <cellStyle name="Currency 2 5 10" xfId="903"/>
    <cellStyle name="Currency 2 5 11" xfId="904"/>
    <cellStyle name="Currency 2 5 12" xfId="905"/>
    <cellStyle name="Currency 2 5 2" xfId="906"/>
    <cellStyle name="Currency 2 5 3" xfId="907"/>
    <cellStyle name="Currency 2 5 4" xfId="908"/>
    <cellStyle name="Currency 2 5 5" xfId="909"/>
    <cellStyle name="Currency 2 5 6" xfId="910"/>
    <cellStyle name="Currency 2 5 7" xfId="911"/>
    <cellStyle name="Currency 2 5 8" xfId="912"/>
    <cellStyle name="Currency 2 5 9" xfId="913"/>
    <cellStyle name="Currency 2 6" xfId="914"/>
    <cellStyle name="Currency 2 7" xfId="915"/>
    <cellStyle name="Currency 2 7 2" xfId="916"/>
    <cellStyle name="Currency 2 7 3" xfId="917"/>
    <cellStyle name="Currency 2 7 4" xfId="918"/>
    <cellStyle name="Currency 2 7 5" xfId="919"/>
    <cellStyle name="Currency 2 8" xfId="920"/>
    <cellStyle name="Currency 2 9" xfId="921"/>
    <cellStyle name="Currency 3" xfId="922"/>
    <cellStyle name="Currency 3 10" xfId="923"/>
    <cellStyle name="Currency 3 10 2" xfId="924"/>
    <cellStyle name="Currency 3 11" xfId="925"/>
    <cellStyle name="Currency 3 11 2" xfId="926"/>
    <cellStyle name="Currency 3 12" xfId="927"/>
    <cellStyle name="Currency 3 12 2" xfId="928"/>
    <cellStyle name="Currency 3 13" xfId="929"/>
    <cellStyle name="Currency 3 13 2" xfId="930"/>
    <cellStyle name="Currency 3 14" xfId="931"/>
    <cellStyle name="Currency 3 14 2" xfId="932"/>
    <cellStyle name="Currency 3 15" xfId="933"/>
    <cellStyle name="Currency 3 15 2" xfId="934"/>
    <cellStyle name="Currency 3 16" xfId="935"/>
    <cellStyle name="Currency 3 2" xfId="936"/>
    <cellStyle name="Currency 3 2 10" xfId="937"/>
    <cellStyle name="Currency 3 2 10 2" xfId="938"/>
    <cellStyle name="Currency 3 2 11" xfId="939"/>
    <cellStyle name="Currency 3 2 11 2" xfId="940"/>
    <cellStyle name="Currency 3 2 12" xfId="941"/>
    <cellStyle name="Currency 3 2 2" xfId="942"/>
    <cellStyle name="Currency 3 2 2 2" xfId="943"/>
    <cellStyle name="Currency 3 2 3" xfId="944"/>
    <cellStyle name="Currency 3 2 3 2" xfId="945"/>
    <cellStyle name="Currency 3 2 4" xfId="946"/>
    <cellStyle name="Currency 3 2 4 2" xfId="947"/>
    <cellStyle name="Currency 3 2 5" xfId="948"/>
    <cellStyle name="Currency 3 2 5 2" xfId="949"/>
    <cellStyle name="Currency 3 2 6" xfId="950"/>
    <cellStyle name="Currency 3 2 6 2" xfId="951"/>
    <cellStyle name="Currency 3 2 7" xfId="952"/>
    <cellStyle name="Currency 3 2 7 2" xfId="953"/>
    <cellStyle name="Currency 3 2 8" xfId="954"/>
    <cellStyle name="Currency 3 2 8 2" xfId="955"/>
    <cellStyle name="Currency 3 2 9" xfId="956"/>
    <cellStyle name="Currency 3 2 9 2" xfId="957"/>
    <cellStyle name="Currency 3 3" xfId="958"/>
    <cellStyle name="Currency 3 3 10" xfId="959"/>
    <cellStyle name="Currency 3 3 10 2" xfId="960"/>
    <cellStyle name="Currency 3 3 11" xfId="961"/>
    <cellStyle name="Currency 3 3 11 2" xfId="962"/>
    <cellStyle name="Currency 3 3 12" xfId="963"/>
    <cellStyle name="Currency 3 3 2" xfId="964"/>
    <cellStyle name="Currency 3 3 2 2" xfId="965"/>
    <cellStyle name="Currency 3 3 3" xfId="966"/>
    <cellStyle name="Currency 3 3 3 2" xfId="967"/>
    <cellStyle name="Currency 3 3 4" xfId="968"/>
    <cellStyle name="Currency 3 3 4 2" xfId="969"/>
    <cellStyle name="Currency 3 3 5" xfId="970"/>
    <cellStyle name="Currency 3 3 5 2" xfId="971"/>
    <cellStyle name="Currency 3 3 6" xfId="972"/>
    <cellStyle name="Currency 3 3 6 2" xfId="973"/>
    <cellStyle name="Currency 3 3 7" xfId="974"/>
    <cellStyle name="Currency 3 3 7 2" xfId="975"/>
    <cellStyle name="Currency 3 3 8" xfId="976"/>
    <cellStyle name="Currency 3 3 8 2" xfId="977"/>
    <cellStyle name="Currency 3 3 9" xfId="978"/>
    <cellStyle name="Currency 3 3 9 2" xfId="979"/>
    <cellStyle name="Currency 3 4" xfId="980"/>
    <cellStyle name="Currency 3 4 10" xfId="981"/>
    <cellStyle name="Currency 3 4 10 2" xfId="982"/>
    <cellStyle name="Currency 3 4 11" xfId="983"/>
    <cellStyle name="Currency 3 4 11 2" xfId="984"/>
    <cellStyle name="Currency 3 4 12" xfId="985"/>
    <cellStyle name="Currency 3 4 2" xfId="986"/>
    <cellStyle name="Currency 3 4 2 2" xfId="987"/>
    <cellStyle name="Currency 3 4 3" xfId="988"/>
    <cellStyle name="Currency 3 4 3 2" xfId="989"/>
    <cellStyle name="Currency 3 4 4" xfId="990"/>
    <cellStyle name="Currency 3 4 4 2" xfId="991"/>
    <cellStyle name="Currency 3 4 5" xfId="992"/>
    <cellStyle name="Currency 3 4 5 2" xfId="993"/>
    <cellStyle name="Currency 3 4 6" xfId="994"/>
    <cellStyle name="Currency 3 4 6 2" xfId="995"/>
    <cellStyle name="Currency 3 4 7" xfId="996"/>
    <cellStyle name="Currency 3 4 7 2" xfId="997"/>
    <cellStyle name="Currency 3 4 8" xfId="998"/>
    <cellStyle name="Currency 3 4 8 2" xfId="999"/>
    <cellStyle name="Currency 3 4 9" xfId="1000"/>
    <cellStyle name="Currency 3 4 9 2" xfId="1001"/>
    <cellStyle name="Currency 3 5" xfId="1002"/>
    <cellStyle name="Currency 3 5 10" xfId="1003"/>
    <cellStyle name="Currency 3 5 10 2" xfId="1004"/>
    <cellStyle name="Currency 3 5 11" xfId="1005"/>
    <cellStyle name="Currency 3 5 11 2" xfId="1006"/>
    <cellStyle name="Currency 3 5 12" xfId="1007"/>
    <cellStyle name="Currency 3 5 2" xfId="1008"/>
    <cellStyle name="Currency 3 5 2 2" xfId="1009"/>
    <cellStyle name="Currency 3 5 3" xfId="1010"/>
    <cellStyle name="Currency 3 5 3 2" xfId="1011"/>
    <cellStyle name="Currency 3 5 4" xfId="1012"/>
    <cellStyle name="Currency 3 5 4 2" xfId="1013"/>
    <cellStyle name="Currency 3 5 5" xfId="1014"/>
    <cellStyle name="Currency 3 5 5 2" xfId="1015"/>
    <cellStyle name="Currency 3 5 6" xfId="1016"/>
    <cellStyle name="Currency 3 5 6 2" xfId="1017"/>
    <cellStyle name="Currency 3 5 7" xfId="1018"/>
    <cellStyle name="Currency 3 5 7 2" xfId="1019"/>
    <cellStyle name="Currency 3 5 8" xfId="1020"/>
    <cellStyle name="Currency 3 5 8 2" xfId="1021"/>
    <cellStyle name="Currency 3 5 9" xfId="1022"/>
    <cellStyle name="Currency 3 5 9 2" xfId="1023"/>
    <cellStyle name="Currency 3 6" xfId="1024"/>
    <cellStyle name="Currency 3 6 2" xfId="1025"/>
    <cellStyle name="Currency 3 6 2 2" xfId="1026"/>
    <cellStyle name="Currency 3 6 3" xfId="1027"/>
    <cellStyle name="Currency 3 6 3 2" xfId="1028"/>
    <cellStyle name="Currency 3 6 4" xfId="1029"/>
    <cellStyle name="Currency 3 6 4 2" xfId="1030"/>
    <cellStyle name="Currency 3 6 5" xfId="1031"/>
    <cellStyle name="Currency 3 6 5 2" xfId="1032"/>
    <cellStyle name="Currency 3 6 6" xfId="1033"/>
    <cellStyle name="Currency 3 6 6 2" xfId="1034"/>
    <cellStyle name="Currency 3 6 7" xfId="1035"/>
    <cellStyle name="Currency 3 6 7 2" xfId="1036"/>
    <cellStyle name="Currency 3 6 8" xfId="1037"/>
    <cellStyle name="Currency 3 6 8 2" xfId="1038"/>
    <cellStyle name="Currency 3 6 9" xfId="1039"/>
    <cellStyle name="Currency 3 7" xfId="1040"/>
    <cellStyle name="Currency 3 7 2" xfId="1041"/>
    <cellStyle name="Currency 3 8" xfId="1042"/>
    <cellStyle name="Currency 3 8 2" xfId="1043"/>
    <cellStyle name="Currency 3 9" xfId="1044"/>
    <cellStyle name="Currency 3 9 2" xfId="1045"/>
    <cellStyle name="Currency 4" xfId="1046"/>
    <cellStyle name="Currency 4 2" xfId="1047"/>
    <cellStyle name="Currency 4 3" xfId="1048"/>
    <cellStyle name="Currency 5" xfId="1049"/>
    <cellStyle name="Currency 6" xfId="1050"/>
    <cellStyle name="Currency 7" xfId="1051"/>
    <cellStyle name="Currency 8" xfId="1052"/>
    <cellStyle name="Currency 9" xfId="1053"/>
    <cellStyle name="Currency0" xfId="1054"/>
    <cellStyle name="Currency1" xfId="1055"/>
    <cellStyle name="Currency1 2" xfId="1056"/>
    <cellStyle name="current day" xfId="1057"/>
    <cellStyle name="DAILY_TITLE" xfId="1058"/>
    <cellStyle name="dak" xfId="1059"/>
    <cellStyle name="Date" xfId="1060"/>
    <cellStyle name="Date - Style1" xfId="1061"/>
    <cellStyle name="Date - Style3" xfId="1062"/>
    <cellStyle name="Date - Style4" xfId="1063"/>
    <cellStyle name="Date 2" xfId="1064"/>
    <cellStyle name="Date Short" xfId="1065"/>
    <cellStyle name="Date_=20090309-BuildPnLModel-MAPSII_actual" xfId="1066"/>
    <cellStyle name="Dates" xfId="1067"/>
    <cellStyle name="day" xfId="1068"/>
    <cellStyle name="DBlueTitle" xfId="1069"/>
    <cellStyle name="Décimal" xfId="1070"/>
    <cellStyle name="DELTA" xfId="1071"/>
    <cellStyle name="DeptValue" xfId="1072"/>
    <cellStyle name="Desc" xfId="1073"/>
    <cellStyle name="Description" xfId="1074"/>
    <cellStyle name="Dezimal [0]_%TARGET" xfId="1075"/>
    <cellStyle name="Dezimal_%TARGET" xfId="1076"/>
    <cellStyle name="DGreenTitle" xfId="1077"/>
    <cellStyle name="Dia" xfId="1078"/>
    <cellStyle name="Discontinued" xfId="1079"/>
    <cellStyle name="Dollar (zero dec)" xfId="1080"/>
    <cellStyle name="Dollar (zero dec) 2" xfId="1081"/>
    <cellStyle name="dostatus" xfId="1082"/>
    <cellStyle name="DRedTitle" xfId="1083"/>
    <cellStyle name="Dziesi?tny [0]_Arkusz1" xfId="1084"/>
    <cellStyle name="Dziesi?tny_Arkusz1" xfId="1085"/>
    <cellStyle name="Dziesiętny [0]_Arkusz1" xfId="1086"/>
    <cellStyle name="Dziesiętny_11 27 01 Poland_Q4_project" xfId="1087"/>
    <cellStyle name="eab" xfId="1088"/>
    <cellStyle name="eab 2" xfId="1089"/>
    <cellStyle name="Element ID L3" xfId="1090"/>
    <cellStyle name="Element ID L4" xfId="1091"/>
    <cellStyle name="Element ID L5" xfId="1092"/>
    <cellStyle name="Element title L3" xfId="1093"/>
    <cellStyle name="Element Title L4" xfId="1094"/>
    <cellStyle name="Element title L5" xfId="1095"/>
    <cellStyle name="Element title L6" xfId="1096"/>
    <cellStyle name="Element title L7" xfId="1097"/>
    <cellStyle name="Encabez1" xfId="1098"/>
    <cellStyle name="Encabez2" xfId="1099"/>
    <cellStyle name="Enter Currency (0)" xfId="1100"/>
    <cellStyle name="Enter Currency (2)" xfId="1101"/>
    <cellStyle name="Enter Units (0)" xfId="1102"/>
    <cellStyle name="Enter Units (1)" xfId="1103"/>
    <cellStyle name="Enter Units (2)" xfId="1104"/>
    <cellStyle name="ETA" xfId="1105"/>
    <cellStyle name="Euro" xfId="1106"/>
    <cellStyle name="Euro 2" xfId="1107"/>
    <cellStyle name="Excel Built-in Normal" xfId="1108"/>
    <cellStyle name="Exception" xfId="1109"/>
    <cellStyle name="Exception 10" xfId="1110"/>
    <cellStyle name="Exception 11" xfId="1111"/>
    <cellStyle name="Exception 2" xfId="1112"/>
    <cellStyle name="Exception 2 2" xfId="1113"/>
    <cellStyle name="Exception 2 3" xfId="1114"/>
    <cellStyle name="Exception 2 4" xfId="1115"/>
    <cellStyle name="Exception 2 5" xfId="1116"/>
    <cellStyle name="Exception 2 6" xfId="1117"/>
    <cellStyle name="Exception 2 7" xfId="1118"/>
    <cellStyle name="Exception 2 8" xfId="1119"/>
    <cellStyle name="Exception 2 9" xfId="1120"/>
    <cellStyle name="Exception 3" xfId="1121"/>
    <cellStyle name="Exception 3 2" xfId="1122"/>
    <cellStyle name="Exception 3 3" xfId="1123"/>
    <cellStyle name="Exception 4" xfId="1124"/>
    <cellStyle name="Exception 5" xfId="1125"/>
    <cellStyle name="Exception 6" xfId="1126"/>
    <cellStyle name="Exception 7" xfId="1127"/>
    <cellStyle name="Exception 8" xfId="1128"/>
    <cellStyle name="Exception 9" xfId="1129"/>
    <cellStyle name="Explanatory Text 2" xfId="1130"/>
    <cellStyle name="Explanatory Text 3" xfId="1131"/>
    <cellStyle name="Explanatory Text 4" xfId="1132"/>
    <cellStyle name="Explanatory Text 5" xfId="1133"/>
    <cellStyle name="Extendedprice" xfId="1134"/>
    <cellStyle name="F2" xfId="1135"/>
    <cellStyle name="F2 - Style1" xfId="1136"/>
    <cellStyle name="F2_Billing Milestones" xfId="1137"/>
    <cellStyle name="F3" xfId="1138"/>
    <cellStyle name="F4" xfId="1139"/>
    <cellStyle name="F5" xfId="1140"/>
    <cellStyle name="F6" xfId="1141"/>
    <cellStyle name="F7" xfId="1142"/>
    <cellStyle name="F8" xfId="1143"/>
    <cellStyle name="Fijo" xfId="1144"/>
    <cellStyle name="Financiero" xfId="1145"/>
    <cellStyle name="Fixed" xfId="1146"/>
    <cellStyle name="Fixed 2" xfId="1147"/>
    <cellStyle name="Fixed2 - Style2" xfId="1148"/>
    <cellStyle name="General" xfId="1149"/>
    <cellStyle name="Good 2" xfId="1150"/>
    <cellStyle name="Good 3" xfId="1151"/>
    <cellStyle name="Good 4" xfId="1152"/>
    <cellStyle name="Good 5" xfId="1153"/>
    <cellStyle name="Green cell" xfId="1154"/>
    <cellStyle name="Grey" xfId="1155"/>
    <cellStyle name="GrTotal_Locked" xfId="1156"/>
    <cellStyle name="Header" xfId="1157"/>
    <cellStyle name="header 2" xfId="1158"/>
    <cellStyle name="Header1" xfId="1159"/>
    <cellStyle name="Header2" xfId="1160"/>
    <cellStyle name="Header2 10" xfId="1161"/>
    <cellStyle name="Header2 11" xfId="1162"/>
    <cellStyle name="Header2 2" xfId="1163"/>
    <cellStyle name="Header2 2 2" xfId="1164"/>
    <cellStyle name="Header2 2 3" xfId="1165"/>
    <cellStyle name="Header2 2 4" xfId="1166"/>
    <cellStyle name="Header2 2 5" xfId="1167"/>
    <cellStyle name="Header2 2 6" xfId="1168"/>
    <cellStyle name="Header2 2 7" xfId="1169"/>
    <cellStyle name="Header2 2 8" xfId="1170"/>
    <cellStyle name="Header2 2 9" xfId="1171"/>
    <cellStyle name="Header2 3" xfId="1172"/>
    <cellStyle name="Header2 3 2" xfId="1173"/>
    <cellStyle name="Header2 3 3" xfId="1174"/>
    <cellStyle name="Header2 3 4" xfId="1175"/>
    <cellStyle name="Header2 3 5" xfId="1176"/>
    <cellStyle name="Header2 3 6" xfId="1177"/>
    <cellStyle name="Header2 3 7" xfId="1178"/>
    <cellStyle name="Header2 3 8" xfId="1179"/>
    <cellStyle name="Header2 4" xfId="1180"/>
    <cellStyle name="Header2 5" xfId="1181"/>
    <cellStyle name="Header2 6" xfId="1182"/>
    <cellStyle name="Header2 7" xfId="1183"/>
    <cellStyle name="Header2 8" xfId="1184"/>
    <cellStyle name="Header2 9" xfId="1185"/>
    <cellStyle name="Header2_PoolBase" xfId="1186"/>
    <cellStyle name="Heading 1 2" xfId="1187"/>
    <cellStyle name="Heading 1 3" xfId="1188"/>
    <cellStyle name="Heading 1 4" xfId="1189"/>
    <cellStyle name="Heading 1 5" xfId="1190"/>
    <cellStyle name="Heading 1 6" xfId="1191"/>
    <cellStyle name="Heading 1 7" xfId="1192"/>
    <cellStyle name="Heading 2 2" xfId="1193"/>
    <cellStyle name="Heading 2 3" xfId="1194"/>
    <cellStyle name="Heading 2 4" xfId="1195"/>
    <cellStyle name="Heading 2 5" xfId="1196"/>
    <cellStyle name="Heading 2 6" xfId="1197"/>
    <cellStyle name="Heading 2 7" xfId="1198"/>
    <cellStyle name="Heading 3 2" xfId="1199"/>
    <cellStyle name="Heading 3 3" xfId="1200"/>
    <cellStyle name="Heading 3 4" xfId="1201"/>
    <cellStyle name="Heading 3 5" xfId="1202"/>
    <cellStyle name="Heading 4 2" xfId="1203"/>
    <cellStyle name="Heading 4 3" xfId="1204"/>
    <cellStyle name="Heading 4 4" xfId="1205"/>
    <cellStyle name="Heading 4 5" xfId="1206"/>
    <cellStyle name="HEADING1" xfId="1207"/>
    <cellStyle name="HEADING2" xfId="1208"/>
    <cellStyle name="Hidden" xfId="1209"/>
    <cellStyle name="Hipervínculo" xfId="1210"/>
    <cellStyle name="Hipervínculo visitado" xfId="1211"/>
    <cellStyle name="hours" xfId="1212"/>
    <cellStyle name="hours 10" xfId="1213"/>
    <cellStyle name="hours 11" xfId="1214"/>
    <cellStyle name="hours 2" xfId="1215"/>
    <cellStyle name="hours 2 2" xfId="1216"/>
    <cellStyle name="hours 2 3" xfId="1217"/>
    <cellStyle name="hours 2 4" xfId="1218"/>
    <cellStyle name="hours 2 5" xfId="1219"/>
    <cellStyle name="hours 2 6" xfId="1220"/>
    <cellStyle name="hours 2 7" xfId="1221"/>
    <cellStyle name="hours 2 8" xfId="1222"/>
    <cellStyle name="hours 2 9" xfId="1223"/>
    <cellStyle name="hours 3" xfId="1224"/>
    <cellStyle name="hours 3 2" xfId="1225"/>
    <cellStyle name="hours 3 3" xfId="1226"/>
    <cellStyle name="hours 4" xfId="1227"/>
    <cellStyle name="hours 5" xfId="1228"/>
    <cellStyle name="hours 6" xfId="1229"/>
    <cellStyle name="hours 7" xfId="1230"/>
    <cellStyle name="hours 8" xfId="1231"/>
    <cellStyle name="hours 9" xfId="1232"/>
    <cellStyle name="Hyperlink 2" xfId="1233"/>
    <cellStyle name="Hyperlink 3" xfId="1234"/>
    <cellStyle name="Hyperlink 4" xfId="1235"/>
    <cellStyle name="Input [yellow]" xfId="1236"/>
    <cellStyle name="Input [yellow] 10" xfId="1237"/>
    <cellStyle name="Input [yellow] 11" xfId="1238"/>
    <cellStyle name="Input [yellow] 2" xfId="1239"/>
    <cellStyle name="Input [yellow] 2 2" xfId="1240"/>
    <cellStyle name="Input [yellow] 2 3" xfId="1241"/>
    <cellStyle name="Input [yellow] 2 4" xfId="1242"/>
    <cellStyle name="Input [yellow] 2 5" xfId="1243"/>
    <cellStyle name="Input [yellow] 2 6" xfId="1244"/>
    <cellStyle name="Input [yellow] 2 7" xfId="1245"/>
    <cellStyle name="Input [yellow] 2 8" xfId="1246"/>
    <cellStyle name="Input [yellow] 2 9" xfId="1247"/>
    <cellStyle name="Input [yellow] 3" xfId="1248"/>
    <cellStyle name="Input [yellow] 3 2" xfId="1249"/>
    <cellStyle name="Input [yellow] 3 3" xfId="1250"/>
    <cellStyle name="Input [yellow] 4" xfId="1251"/>
    <cellStyle name="Input [yellow] 5" xfId="1252"/>
    <cellStyle name="Input [yellow] 6" xfId="1253"/>
    <cellStyle name="Input [yellow] 7" xfId="1254"/>
    <cellStyle name="Input [yellow] 8" xfId="1255"/>
    <cellStyle name="Input [yellow] 9" xfId="1256"/>
    <cellStyle name="Input 2" xfId="1257"/>
    <cellStyle name="Input 3" xfId="1258"/>
    <cellStyle name="Input 4" xfId="1259"/>
    <cellStyle name="Input 5" xfId="1260"/>
    <cellStyle name="Input 6" xfId="1261"/>
    <cellStyle name="Inst. Sections" xfId="1262"/>
    <cellStyle name="Inst. Subheading" xfId="1263"/>
    <cellStyle name="Jim" xfId="1264"/>
    <cellStyle name="key" xfId="1265"/>
    <cellStyle name="key _r" xfId="1266"/>
    <cellStyle name="key_b" xfId="1267"/>
    <cellStyle name="L/R Board" xfId="1268"/>
    <cellStyle name="LedgerHeader" xfId="1269"/>
    <cellStyle name="Line#" xfId="1270"/>
    <cellStyle name="Link Currency (0)" xfId="1271"/>
    <cellStyle name="Link Currency (2)" xfId="1272"/>
    <cellStyle name="Link Units (0)" xfId="1273"/>
    <cellStyle name="Link Units (1)" xfId="1274"/>
    <cellStyle name="Link Units (2)" xfId="1275"/>
    <cellStyle name="Linked" xfId="1276"/>
    <cellStyle name="Linked Cell 2" xfId="1277"/>
    <cellStyle name="Linked Cell 3" xfId="1278"/>
    <cellStyle name="Linked Cell 4" xfId="1279"/>
    <cellStyle name="Linked Cell 5" xfId="1280"/>
    <cellStyle name="Listprice" xfId="1281"/>
    <cellStyle name="LongDesc" xfId="1282"/>
    <cellStyle name="LongDesc 10" xfId="1283"/>
    <cellStyle name="LongDesc 11" xfId="1284"/>
    <cellStyle name="LongDesc 2" xfId="1285"/>
    <cellStyle name="LongDesc 2 2" xfId="1286"/>
    <cellStyle name="LongDesc 2 3" xfId="1287"/>
    <cellStyle name="LongDesc 2 4" xfId="1288"/>
    <cellStyle name="LongDesc 2 5" xfId="1289"/>
    <cellStyle name="LongDesc 2 6" xfId="1290"/>
    <cellStyle name="LongDesc 2 7" xfId="1291"/>
    <cellStyle name="LongDesc 2 8" xfId="1292"/>
    <cellStyle name="LongDesc 2 9" xfId="1293"/>
    <cellStyle name="LongDesc 3" xfId="1294"/>
    <cellStyle name="LongDesc 3 2" xfId="1295"/>
    <cellStyle name="LongDesc 3 3" xfId="1296"/>
    <cellStyle name="LongDesc 4" xfId="1297"/>
    <cellStyle name="LongDesc 5" xfId="1298"/>
    <cellStyle name="LongDesc 6" xfId="1299"/>
    <cellStyle name="LongDesc 7" xfId="1300"/>
    <cellStyle name="LongDesc 8" xfId="1301"/>
    <cellStyle name="LongDesc 9" xfId="1302"/>
    <cellStyle name="Mhead" xfId="1303"/>
    <cellStyle name="Migliaia_June2000_Quarterly_Pack" xfId="1304"/>
    <cellStyle name="Millares [0]_10 AVERIAS MASIVAS + ANT" xfId="1305"/>
    <cellStyle name="Millares_10 AVERIAS MASIVAS + ANT" xfId="1306"/>
    <cellStyle name="Milliers [0]_!!!GO" xfId="1307"/>
    <cellStyle name="Milliers_!!!GO" xfId="1308"/>
    <cellStyle name="Model" xfId="1309"/>
    <cellStyle name="Moeda [0]_B-Log " xfId="1310"/>
    <cellStyle name="Moeda_B-Log " xfId="1311"/>
    <cellStyle name="Moneda [0]_10 AVERIAS MASIVAS + ANT" xfId="1312"/>
    <cellStyle name="Moneda_10 AVERIAS MASIVAS + ANT" xfId="1313"/>
    <cellStyle name="Monétaire [0]_!!!GO" xfId="1314"/>
    <cellStyle name="Monetaire [0]_Emp Not in PSoft" xfId="1315"/>
    <cellStyle name="Monétaire [0]_Emp Not in PSoft" xfId="1316"/>
    <cellStyle name="Monétaire_!!!GO" xfId="1317"/>
    <cellStyle name="Monetaire_Emp Not in PSoft" xfId="1318"/>
    <cellStyle name="Monétaire_Emp Not in PSoft" xfId="1319"/>
    <cellStyle name="Monetario" xfId="1320"/>
    <cellStyle name="month/year" xfId="1321"/>
    <cellStyle name="N,NNN (blank 0)" xfId="1322"/>
    <cellStyle name="Neutral 2" xfId="1323"/>
    <cellStyle name="Neutral 3" xfId="1324"/>
    <cellStyle name="Neutral 4" xfId="1325"/>
    <cellStyle name="Neutral 5" xfId="1326"/>
    <cellStyle name="new" xfId="1327"/>
    <cellStyle name="New Times Roman" xfId="1328"/>
    <cellStyle name="New Times Roman 2" xfId="1329"/>
    <cellStyle name="no dec" xfId="1330"/>
    <cellStyle name="no dec 2" xfId="1331"/>
    <cellStyle name="No2mal_PLREORG" xfId="1332"/>
    <cellStyle name="Norm੎੎" xfId="1955"/>
    <cellStyle name="Normal" xfId="0" builtinId="0"/>
    <cellStyle name="Normal - Style1" xfId="1333"/>
    <cellStyle name="Normal - Style1 2" xfId="1334"/>
    <cellStyle name="Normal - Style3" xfId="1335"/>
    <cellStyle name="Normal - Style4" xfId="1336"/>
    <cellStyle name="Normal 1" xfId="1337"/>
    <cellStyle name="Normal 10" xfId="1338"/>
    <cellStyle name="Normal 10 2" xfId="1339"/>
    <cellStyle name="Normal 11" xfId="1340"/>
    <cellStyle name="Normal 11 2" xfId="1341"/>
    <cellStyle name="Normal 11 3" xfId="1342"/>
    <cellStyle name="Normal 11_Mod 13 GTLF Lease Price Proposal Only (2)" xfId="1343"/>
    <cellStyle name="Normal 113" xfId="1344"/>
    <cellStyle name="Normal 12" xfId="1345"/>
    <cellStyle name="Normal 12 2" xfId="1346"/>
    <cellStyle name="Normal 13" xfId="1347"/>
    <cellStyle name="Normal 13 10" xfId="1348"/>
    <cellStyle name="Normal 13 11" xfId="1349"/>
    <cellStyle name="Normal 13 12" xfId="1350"/>
    <cellStyle name="Normal 13 13" xfId="1351"/>
    <cellStyle name="Normal 13 14" xfId="1352"/>
    <cellStyle name="Normal 13 2" xfId="1353"/>
    <cellStyle name="Normal 13 2 10" xfId="1354"/>
    <cellStyle name="Normal 13 2 11" xfId="1355"/>
    <cellStyle name="Normal 13 2 12" xfId="1356"/>
    <cellStyle name="Normal 13 2 2" xfId="1357"/>
    <cellStyle name="Normal 13 2 3" xfId="1358"/>
    <cellStyle name="Normal 13 2 4" xfId="1359"/>
    <cellStyle name="Normal 13 2 5" xfId="1360"/>
    <cellStyle name="Normal 13 2 6" xfId="1361"/>
    <cellStyle name="Normal 13 2 7" xfId="1362"/>
    <cellStyle name="Normal 13 2 8" xfId="1363"/>
    <cellStyle name="Normal 13 2 9" xfId="1364"/>
    <cellStyle name="Normal 13 2_CorrectionNASA PoolBase" xfId="1365"/>
    <cellStyle name="Normal 13 3" xfId="1366"/>
    <cellStyle name="Normal 13 4" xfId="1367"/>
    <cellStyle name="Normal 13 5" xfId="1368"/>
    <cellStyle name="Normal 13 6" xfId="1369"/>
    <cellStyle name="Normal 13 7" xfId="1370"/>
    <cellStyle name="Normal 13 8" xfId="1371"/>
    <cellStyle name="Normal 13 9" xfId="1372"/>
    <cellStyle name="Normal 13_CorrectionNASA PoolBase" xfId="1373"/>
    <cellStyle name="Normal 14" xfId="1374"/>
    <cellStyle name="Normal 15" xfId="1375"/>
    <cellStyle name="Normal 16" xfId="1376"/>
    <cellStyle name="Normal 17" xfId="1377"/>
    <cellStyle name="Normal 18" xfId="1378"/>
    <cellStyle name="Normal 19" xfId="1379"/>
    <cellStyle name="Normal 2" xfId="1380"/>
    <cellStyle name="Normal 2 10" xfId="1381"/>
    <cellStyle name="Normal 2 11" xfId="1382"/>
    <cellStyle name="Normal 2 12" xfId="1383"/>
    <cellStyle name="Normal 2 13" xfId="1384"/>
    <cellStyle name="Normal 2 14" xfId="1385"/>
    <cellStyle name="Normal 2 15" xfId="1386"/>
    <cellStyle name="Normal 2 16" xfId="1387"/>
    <cellStyle name="Normal 2 17" xfId="1388"/>
    <cellStyle name="Normal 2 2" xfId="1389"/>
    <cellStyle name="Normal 2 2 2" xfId="1390"/>
    <cellStyle name="Normal 2 3" xfId="1391"/>
    <cellStyle name="Normal 2 4" xfId="1392"/>
    <cellStyle name="Normal 2 4 2" xfId="1393"/>
    <cellStyle name="Normal 2 5" xfId="1394"/>
    <cellStyle name="Normal 2 6" xfId="1395"/>
    <cellStyle name="Normal 2 7" xfId="1396"/>
    <cellStyle name="Normal 2 8" xfId="1397"/>
    <cellStyle name="Normal 2 9" xfId="1398"/>
    <cellStyle name="Normal 2_Billing Milestones" xfId="1399"/>
    <cellStyle name="Normal 20" xfId="1400"/>
    <cellStyle name="Normal 20 10" xfId="1401"/>
    <cellStyle name="Normal 20 11" xfId="1402"/>
    <cellStyle name="Normal 20 12" xfId="1403"/>
    <cellStyle name="Normal 20 2" xfId="1404"/>
    <cellStyle name="Normal 20 3" xfId="1405"/>
    <cellStyle name="Normal 20 4" xfId="1406"/>
    <cellStyle name="Normal 20 5" xfId="1407"/>
    <cellStyle name="Normal 20 6" xfId="1408"/>
    <cellStyle name="Normal 20 7" xfId="1409"/>
    <cellStyle name="Normal 20 8" xfId="1410"/>
    <cellStyle name="Normal 20 9" xfId="1411"/>
    <cellStyle name="Normal 20_CorrectionNASA PoolBase" xfId="1412"/>
    <cellStyle name="Normal 21" xfId="1413"/>
    <cellStyle name="Normal 22" xfId="1414"/>
    <cellStyle name="Normal 23" xfId="1415"/>
    <cellStyle name="Normal 24" xfId="1416"/>
    <cellStyle name="Normal 25" xfId="1417"/>
    <cellStyle name="Normal 26" xfId="1418"/>
    <cellStyle name="Normal 27" xfId="1419"/>
    <cellStyle name="Normal 28" xfId="1420"/>
    <cellStyle name="Normal 29" xfId="1421"/>
    <cellStyle name="Normal 3" xfId="1422"/>
    <cellStyle name="Normal 3 2" xfId="1423"/>
    <cellStyle name="Normal 3 3" xfId="1424"/>
    <cellStyle name="Normal 3 4" xfId="1425"/>
    <cellStyle name="Normal 3 5" xfId="1426"/>
    <cellStyle name="Normal 3 6" xfId="1427"/>
    <cellStyle name="Normal 3_Mod 13 GTLF Lease Price Proposal Only (2)" xfId="1428"/>
    <cellStyle name="Normal 30" xfId="1429"/>
    <cellStyle name="Normal 30 10" xfId="1430"/>
    <cellStyle name="Normal 30 10 2" xfId="1431"/>
    <cellStyle name="Normal 30 11" xfId="1432"/>
    <cellStyle name="Normal 30 11 2" xfId="1433"/>
    <cellStyle name="Normal 30 12" xfId="1434"/>
    <cellStyle name="Normal 30 12 2" xfId="1435"/>
    <cellStyle name="Normal 30 13" xfId="1436"/>
    <cellStyle name="Normal 30 14" xfId="1437"/>
    <cellStyle name="Normal 30 14 2" xfId="1438"/>
    <cellStyle name="Normal 30 2" xfId="1439"/>
    <cellStyle name="Normal 30 2 10" xfId="1440"/>
    <cellStyle name="Normal 30 2 10 2" xfId="1441"/>
    <cellStyle name="Normal 30 2 11" xfId="1442"/>
    <cellStyle name="Normal 30 2 12" xfId="1443"/>
    <cellStyle name="Normal 30 2 12 2" xfId="1444"/>
    <cellStyle name="Normal 30 2 13" xfId="1445"/>
    <cellStyle name="Normal 30 2 2" xfId="1446"/>
    <cellStyle name="Normal 30 2 2 10" xfId="1447"/>
    <cellStyle name="Normal 30 2 2 2" xfId="1448"/>
    <cellStyle name="Normal 30 2 2 2 2" xfId="1449"/>
    <cellStyle name="Normal 30 2 2 3" xfId="1450"/>
    <cellStyle name="Normal 30 2 2 3 2" xfId="1451"/>
    <cellStyle name="Normal 30 2 2 4" xfId="1452"/>
    <cellStyle name="Normal 30 2 2 4 2" xfId="1453"/>
    <cellStyle name="Normal 30 2 2 5" xfId="1454"/>
    <cellStyle name="Normal 30 2 2 5 2" xfId="1455"/>
    <cellStyle name="Normal 30 2 2 6" xfId="1456"/>
    <cellStyle name="Normal 30 2 2 6 2" xfId="1457"/>
    <cellStyle name="Normal 30 2 2 7" xfId="1458"/>
    <cellStyle name="Normal 30 2 2 7 2" xfId="1459"/>
    <cellStyle name="Normal 30 2 2 8" xfId="1460"/>
    <cellStyle name="Normal 30 2 2 8 2" xfId="1461"/>
    <cellStyle name="Normal 30 2 2 9" xfId="1462"/>
    <cellStyle name="Normal 30 2 2 9 2" xfId="1463"/>
    <cellStyle name="Normal 30 2 3" xfId="1464"/>
    <cellStyle name="Normal 30 2 3 10" xfId="1465"/>
    <cellStyle name="Normal 30 2 3 2" xfId="1466"/>
    <cellStyle name="Normal 30 2 3 2 2" xfId="1467"/>
    <cellStyle name="Normal 30 2 3 3" xfId="1468"/>
    <cellStyle name="Normal 30 2 3 3 2" xfId="1469"/>
    <cellStyle name="Normal 30 2 3 4" xfId="1470"/>
    <cellStyle name="Normal 30 2 3 4 2" xfId="1471"/>
    <cellStyle name="Normal 30 2 3 5" xfId="1472"/>
    <cellStyle name="Normal 30 2 3 5 2" xfId="1473"/>
    <cellStyle name="Normal 30 2 3 6" xfId="1474"/>
    <cellStyle name="Normal 30 2 3 6 2" xfId="1475"/>
    <cellStyle name="Normal 30 2 3 7" xfId="1476"/>
    <cellStyle name="Normal 30 2 3 7 2" xfId="1477"/>
    <cellStyle name="Normal 30 2 3 8" xfId="1478"/>
    <cellStyle name="Normal 30 2 3 8 2" xfId="1479"/>
    <cellStyle name="Normal 30 2 3 9" xfId="1480"/>
    <cellStyle name="Normal 30 2 3 9 2" xfId="1481"/>
    <cellStyle name="Normal 30 2 4" xfId="1482"/>
    <cellStyle name="Normal 30 2 4 2" xfId="1483"/>
    <cellStyle name="Normal 30 2 4 2 2" xfId="1484"/>
    <cellStyle name="Normal 30 2 4 3" xfId="1485"/>
    <cellStyle name="Normal 30 2 5" xfId="1486"/>
    <cellStyle name="Normal 30 2 5 2" xfId="1487"/>
    <cellStyle name="Normal 30 2 5 2 2" xfId="1488"/>
    <cellStyle name="Normal 30 2 5 3" xfId="1489"/>
    <cellStyle name="Normal 30 2 6" xfId="1490"/>
    <cellStyle name="Normal 30 2 6 2" xfId="1491"/>
    <cellStyle name="Normal 30 2 7" xfId="1492"/>
    <cellStyle name="Normal 30 2 7 2" xfId="1493"/>
    <cellStyle name="Normal 30 2 8" xfId="1494"/>
    <cellStyle name="Normal 30 2 8 2" xfId="1495"/>
    <cellStyle name="Normal 30 2 9" xfId="1496"/>
    <cellStyle name="Normal 30 2 9 2" xfId="1497"/>
    <cellStyle name="Normal 30 2_New Rate vs Mgmt" xfId="1498"/>
    <cellStyle name="Normal 30 3" xfId="1499"/>
    <cellStyle name="Normal 30 3 10" xfId="1500"/>
    <cellStyle name="Normal 30 3 11" xfId="1501"/>
    <cellStyle name="Normal 30 3 11 2" xfId="1502"/>
    <cellStyle name="Normal 30 3 12" xfId="1503"/>
    <cellStyle name="Normal 30 3 2" xfId="1504"/>
    <cellStyle name="Normal 30 3 2 10" xfId="1505"/>
    <cellStyle name="Normal 30 3 2 2" xfId="1506"/>
    <cellStyle name="Normal 30 3 2 2 2" xfId="1507"/>
    <cellStyle name="Normal 30 3 2 3" xfId="1508"/>
    <cellStyle name="Normal 30 3 2 3 2" xfId="1509"/>
    <cellStyle name="Normal 30 3 2 4" xfId="1510"/>
    <cellStyle name="Normal 30 3 2 4 2" xfId="1511"/>
    <cellStyle name="Normal 30 3 2 5" xfId="1512"/>
    <cellStyle name="Normal 30 3 2 5 2" xfId="1513"/>
    <cellStyle name="Normal 30 3 2 6" xfId="1514"/>
    <cellStyle name="Normal 30 3 2 6 2" xfId="1515"/>
    <cellStyle name="Normal 30 3 2 7" xfId="1516"/>
    <cellStyle name="Normal 30 3 2 7 2" xfId="1517"/>
    <cellStyle name="Normal 30 3 2 8" xfId="1518"/>
    <cellStyle name="Normal 30 3 2 8 2" xfId="1519"/>
    <cellStyle name="Normal 30 3 2 9" xfId="1520"/>
    <cellStyle name="Normal 30 3 2 9 2" xfId="1521"/>
    <cellStyle name="Normal 30 3 3" xfId="1522"/>
    <cellStyle name="Normal 30 3 3 10" xfId="1523"/>
    <cellStyle name="Normal 30 3 3 2" xfId="1524"/>
    <cellStyle name="Normal 30 3 3 2 2" xfId="1525"/>
    <cellStyle name="Normal 30 3 3 3" xfId="1526"/>
    <cellStyle name="Normal 30 3 3 3 2" xfId="1527"/>
    <cellStyle name="Normal 30 3 3 4" xfId="1528"/>
    <cellStyle name="Normal 30 3 3 4 2" xfId="1529"/>
    <cellStyle name="Normal 30 3 3 5" xfId="1530"/>
    <cellStyle name="Normal 30 3 3 5 2" xfId="1531"/>
    <cellStyle name="Normal 30 3 3 6" xfId="1532"/>
    <cellStyle name="Normal 30 3 3 6 2" xfId="1533"/>
    <cellStyle name="Normal 30 3 3 7" xfId="1534"/>
    <cellStyle name="Normal 30 3 3 7 2" xfId="1535"/>
    <cellStyle name="Normal 30 3 3 8" xfId="1536"/>
    <cellStyle name="Normal 30 3 3 8 2" xfId="1537"/>
    <cellStyle name="Normal 30 3 3 9" xfId="1538"/>
    <cellStyle name="Normal 30 3 3 9 2" xfId="1539"/>
    <cellStyle name="Normal 30 3 4" xfId="1540"/>
    <cellStyle name="Normal 30 3 4 2" xfId="1541"/>
    <cellStyle name="Normal 30 3 5" xfId="1542"/>
    <cellStyle name="Normal 30 3 5 2" xfId="1543"/>
    <cellStyle name="Normal 30 3 6" xfId="1544"/>
    <cellStyle name="Normal 30 3 6 2" xfId="1545"/>
    <cellStyle name="Normal 30 3 7" xfId="1546"/>
    <cellStyle name="Normal 30 3 7 2" xfId="1547"/>
    <cellStyle name="Normal 30 3 8" xfId="1548"/>
    <cellStyle name="Normal 30 3 8 2" xfId="1549"/>
    <cellStyle name="Normal 30 3 9" xfId="1550"/>
    <cellStyle name="Normal 30 3 9 2" xfId="1551"/>
    <cellStyle name="Normal 30 3_PoolBase" xfId="1552"/>
    <cellStyle name="Normal 30 4" xfId="1553"/>
    <cellStyle name="Normal 30 4 10" xfId="1554"/>
    <cellStyle name="Normal 30 4 10 2" xfId="1555"/>
    <cellStyle name="Normal 30 4 11" xfId="1556"/>
    <cellStyle name="Normal 30 4 11 2" xfId="1557"/>
    <cellStyle name="Normal 30 4 12" xfId="1558"/>
    <cellStyle name="Normal 30 4 2" xfId="1559"/>
    <cellStyle name="Normal 30 4 2 2" xfId="1560"/>
    <cellStyle name="Normal 30 4 3" xfId="1561"/>
    <cellStyle name="Normal 30 4 3 2" xfId="1562"/>
    <cellStyle name="Normal 30 4 4" xfId="1563"/>
    <cellStyle name="Normal 30 4 4 2" xfId="1564"/>
    <cellStyle name="Normal 30 4 5" xfId="1565"/>
    <cellStyle name="Normal 30 4 5 2" xfId="1566"/>
    <cellStyle name="Normal 30 4 6" xfId="1567"/>
    <cellStyle name="Normal 30 4 6 2" xfId="1568"/>
    <cellStyle name="Normal 30 4 7" xfId="1569"/>
    <cellStyle name="Normal 30 4 7 2" xfId="1570"/>
    <cellStyle name="Normal 30 4 8" xfId="1571"/>
    <cellStyle name="Normal 30 4 8 2" xfId="1572"/>
    <cellStyle name="Normal 30 4 9" xfId="1573"/>
    <cellStyle name="Normal 30 4 9 2" xfId="1574"/>
    <cellStyle name="Normal 30 4_PoolBase" xfId="1575"/>
    <cellStyle name="Normal 30 5" xfId="1576"/>
    <cellStyle name="Normal 30 5 10" xfId="1577"/>
    <cellStyle name="Normal 30 5 10 2" xfId="1578"/>
    <cellStyle name="Normal 30 5 11" xfId="1579"/>
    <cellStyle name="Normal 30 5 11 2" xfId="1580"/>
    <cellStyle name="Normal 30 5 12" xfId="1581"/>
    <cellStyle name="Normal 30 5 2" xfId="1582"/>
    <cellStyle name="Normal 30 5 2 2" xfId="1583"/>
    <cellStyle name="Normal 30 5 3" xfId="1584"/>
    <cellStyle name="Normal 30 5 3 2" xfId="1585"/>
    <cellStyle name="Normal 30 5 4" xfId="1586"/>
    <cellStyle name="Normal 30 5 4 2" xfId="1587"/>
    <cellStyle name="Normal 30 5 5" xfId="1588"/>
    <cellStyle name="Normal 30 5 5 2" xfId="1589"/>
    <cellStyle name="Normal 30 5 6" xfId="1590"/>
    <cellStyle name="Normal 30 5 6 2" xfId="1591"/>
    <cellStyle name="Normal 30 5 7" xfId="1592"/>
    <cellStyle name="Normal 30 5 7 2" xfId="1593"/>
    <cellStyle name="Normal 30 5 8" xfId="1594"/>
    <cellStyle name="Normal 30 5 8 2" xfId="1595"/>
    <cellStyle name="Normal 30 5 9" xfId="1596"/>
    <cellStyle name="Normal 30 5 9 2" xfId="1597"/>
    <cellStyle name="Normal 30 5_PoolBase" xfId="1598"/>
    <cellStyle name="Normal 30 6" xfId="1599"/>
    <cellStyle name="Normal 30 6 2" xfId="1600"/>
    <cellStyle name="Normal 30 6 2 2" xfId="1601"/>
    <cellStyle name="Normal 30 6 3" xfId="1602"/>
    <cellStyle name="Normal 30 6 3 2" xfId="1603"/>
    <cellStyle name="Normal 30 6 4" xfId="1604"/>
    <cellStyle name="Normal 30 6 4 2" xfId="1605"/>
    <cellStyle name="Normal 30 6 5" xfId="1606"/>
    <cellStyle name="Normal 30 6 5 2" xfId="1607"/>
    <cellStyle name="Normal 30 6 6" xfId="1608"/>
    <cellStyle name="Normal 30 6 6 2" xfId="1609"/>
    <cellStyle name="Normal 30 6 7" xfId="1610"/>
    <cellStyle name="Normal 30 6 7 2" xfId="1611"/>
    <cellStyle name="Normal 30 6 8" xfId="1612"/>
    <cellStyle name="Normal 30 6 8 2" xfId="1613"/>
    <cellStyle name="Normal 30 6 9" xfId="1614"/>
    <cellStyle name="Normal 30 7" xfId="1615"/>
    <cellStyle name="Normal 30 7 2" xfId="1616"/>
    <cellStyle name="Normal 30 8" xfId="1617"/>
    <cellStyle name="Normal 30 8 2" xfId="1618"/>
    <cellStyle name="Normal 30 9" xfId="1619"/>
    <cellStyle name="Normal 30 9 2" xfId="1620"/>
    <cellStyle name="Normal 30_New Rate vs Mgmt" xfId="1621"/>
    <cellStyle name="Normal 31" xfId="1622"/>
    <cellStyle name="Normal 31 2" xfId="1623"/>
    <cellStyle name="Normal 31 3" xfId="1624"/>
    <cellStyle name="Normal 32" xfId="1625"/>
    <cellStyle name="Normal 32 2" xfId="1626"/>
    <cellStyle name="Normal 32 3" xfId="1627"/>
    <cellStyle name="Normal 33" xfId="1628"/>
    <cellStyle name="Normal 33 2" xfId="1629"/>
    <cellStyle name="Normal 33 3" xfId="1630"/>
    <cellStyle name="Normal 33 4" xfId="1631"/>
    <cellStyle name="Normal 34" xfId="1632"/>
    <cellStyle name="Normal 34 2" xfId="1633"/>
    <cellStyle name="Normal 34 2 2" xfId="1634"/>
    <cellStyle name="Normal 34 3" xfId="1635"/>
    <cellStyle name="Normal 34 3 2" xfId="1636"/>
    <cellStyle name="Normal 34 4" xfId="1637"/>
    <cellStyle name="Normal 34 4 2" xfId="1638"/>
    <cellStyle name="Normal 34 5" xfId="1639"/>
    <cellStyle name="Normal 34 5 2" xfId="1640"/>
    <cellStyle name="Normal 34 6" xfId="1641"/>
    <cellStyle name="Normal 34 6 2" xfId="1642"/>
    <cellStyle name="Normal 34 7" xfId="1643"/>
    <cellStyle name="Normal 34 7 2" xfId="1644"/>
    <cellStyle name="Normal 34 8" xfId="1645"/>
    <cellStyle name="Normal 34 9" xfId="1646"/>
    <cellStyle name="Normal 34 9 2" xfId="1647"/>
    <cellStyle name="Normal 35" xfId="1648"/>
    <cellStyle name="Normal 36" xfId="1649"/>
    <cellStyle name="Normal 37" xfId="1650"/>
    <cellStyle name="Normal 38" xfId="1651"/>
    <cellStyle name="Normal 39" xfId="1652"/>
    <cellStyle name="Normal 4" xfId="1653"/>
    <cellStyle name="Normal 4 2" xfId="1654"/>
    <cellStyle name="Normal 40" xfId="1655"/>
    <cellStyle name="Normal 41" xfId="1656"/>
    <cellStyle name="Normal 42" xfId="1657"/>
    <cellStyle name="Normal 43" xfId="1658"/>
    <cellStyle name="Normal 44" xfId="1659"/>
    <cellStyle name="Normal 44 2" xfId="1660"/>
    <cellStyle name="Normal 45" xfId="1661"/>
    <cellStyle name="Normal 46" xfId="1662"/>
    <cellStyle name="Normal 46 2" xfId="1663"/>
    <cellStyle name="Normal 47" xfId="1664"/>
    <cellStyle name="Normal 48" xfId="1665"/>
    <cellStyle name="Normal 49" xfId="1666"/>
    <cellStyle name="Normal 5" xfId="1667"/>
    <cellStyle name="Normal 5 2" xfId="1668"/>
    <cellStyle name="Normal 5 3" xfId="1669"/>
    <cellStyle name="Normal 5_Mod 13 GTLF Lease Price Proposal Only (2)" xfId="1670"/>
    <cellStyle name="Normal 50" xfId="1671"/>
    <cellStyle name="Normal 51" xfId="1672"/>
    <cellStyle name="Normal 52" xfId="1673"/>
    <cellStyle name="Normal 52 2" xfId="1674"/>
    <cellStyle name="Normal 53" xfId="1675"/>
    <cellStyle name="Normal 54" xfId="1676"/>
    <cellStyle name="Normal 55" xfId="1677"/>
    <cellStyle name="Normal 56" xfId="1678"/>
    <cellStyle name="Normal 57" xfId="1679"/>
    <cellStyle name="Normal 58" xfId="1680"/>
    <cellStyle name="Normal 6" xfId="1681"/>
    <cellStyle name="Normal 6 10" xfId="1682"/>
    <cellStyle name="Normal 6 11" xfId="1683"/>
    <cellStyle name="Normal 6 12" xfId="1684"/>
    <cellStyle name="Normal 6 13" xfId="1685"/>
    <cellStyle name="Normal 6 2" xfId="1686"/>
    <cellStyle name="Normal 6 3" xfId="1687"/>
    <cellStyle name="Normal 6 4" xfId="1688"/>
    <cellStyle name="Normal 6 5" xfId="1689"/>
    <cellStyle name="Normal 6 6" xfId="1690"/>
    <cellStyle name="Normal 6 7" xfId="1691"/>
    <cellStyle name="Normal 6 8" xfId="1692"/>
    <cellStyle name="Normal 6 9" xfId="1693"/>
    <cellStyle name="Normal 6_CorrectionNASA PoolBase" xfId="1694"/>
    <cellStyle name="Normal 69" xfId="1695"/>
    <cellStyle name="Normal 7" xfId="1696"/>
    <cellStyle name="Normal 7 10" xfId="1697"/>
    <cellStyle name="Normal 7 10 2" xfId="1698"/>
    <cellStyle name="Normal 7 11" xfId="1699"/>
    <cellStyle name="Normal 7 11 2" xfId="1700"/>
    <cellStyle name="Normal 7 12" xfId="1701"/>
    <cellStyle name="Normal 7 12 2" xfId="1702"/>
    <cellStyle name="Normal 7 13" xfId="1703"/>
    <cellStyle name="Normal 7 13 2" xfId="1704"/>
    <cellStyle name="Normal 7 14" xfId="1705"/>
    <cellStyle name="Normal 7 14 2" xfId="1706"/>
    <cellStyle name="Normal 7 15" xfId="1707"/>
    <cellStyle name="Normal 7 15 2" xfId="1708"/>
    <cellStyle name="Normal 7 16" xfId="1709"/>
    <cellStyle name="Normal 7 16 2" xfId="1710"/>
    <cellStyle name="Normal 7 17" xfId="1711"/>
    <cellStyle name="Normal 7 2" xfId="1712"/>
    <cellStyle name="Normal 7 2 10" xfId="1713"/>
    <cellStyle name="Normal 7 2 10 2" xfId="1714"/>
    <cellStyle name="Normal 7 2 11" xfId="1715"/>
    <cellStyle name="Normal 7 2 11 2" xfId="1716"/>
    <cellStyle name="Normal 7 2 12" xfId="1717"/>
    <cellStyle name="Normal 7 2 12 2" xfId="1718"/>
    <cellStyle name="Normal 7 2 13" xfId="1719"/>
    <cellStyle name="Normal 7 2 13 2" xfId="1720"/>
    <cellStyle name="Normal 7 2 14" xfId="1721"/>
    <cellStyle name="Normal 7 2 14 2" xfId="1722"/>
    <cellStyle name="Normal 7 2 15" xfId="1723"/>
    <cellStyle name="Normal 7 2 15 2" xfId="1724"/>
    <cellStyle name="Normal 7 2 16" xfId="1725"/>
    <cellStyle name="Normal 7 2 2" xfId="1726"/>
    <cellStyle name="Normal 7 2 2 10" xfId="1727"/>
    <cellStyle name="Normal 7 2 2 10 2" xfId="1728"/>
    <cellStyle name="Normal 7 2 2 11" xfId="1729"/>
    <cellStyle name="Normal 7 2 2 11 2" xfId="1730"/>
    <cellStyle name="Normal 7 2 2 12" xfId="1731"/>
    <cellStyle name="Normal 7 2 2 2" xfId="1732"/>
    <cellStyle name="Normal 7 2 2 2 2" xfId="1733"/>
    <cellStyle name="Normal 7 2 2 3" xfId="1734"/>
    <cellStyle name="Normal 7 2 2 3 2" xfId="1735"/>
    <cellStyle name="Normal 7 2 2 4" xfId="1736"/>
    <cellStyle name="Normal 7 2 2 4 2" xfId="1737"/>
    <cellStyle name="Normal 7 2 2 5" xfId="1738"/>
    <cellStyle name="Normal 7 2 2 5 2" xfId="1739"/>
    <cellStyle name="Normal 7 2 2 6" xfId="1740"/>
    <cellStyle name="Normal 7 2 2 6 2" xfId="1741"/>
    <cellStyle name="Normal 7 2 2 7" xfId="1742"/>
    <cellStyle name="Normal 7 2 2 7 2" xfId="1743"/>
    <cellStyle name="Normal 7 2 2 8" xfId="1744"/>
    <cellStyle name="Normal 7 2 2 8 2" xfId="1745"/>
    <cellStyle name="Normal 7 2 2 9" xfId="1746"/>
    <cellStyle name="Normal 7 2 2 9 2" xfId="1747"/>
    <cellStyle name="Normal 7 2 2_PoolBase" xfId="1748"/>
    <cellStyle name="Normal 7 2 3" xfId="1749"/>
    <cellStyle name="Normal 7 2 3 10" xfId="1750"/>
    <cellStyle name="Normal 7 2 3 10 2" xfId="1751"/>
    <cellStyle name="Normal 7 2 3 11" xfId="1752"/>
    <cellStyle name="Normal 7 2 3 11 2" xfId="1753"/>
    <cellStyle name="Normal 7 2 3 12" xfId="1754"/>
    <cellStyle name="Normal 7 2 3 2" xfId="1755"/>
    <cellStyle name="Normal 7 2 3 2 2" xfId="1756"/>
    <cellStyle name="Normal 7 2 3 3" xfId="1757"/>
    <cellStyle name="Normal 7 2 3 3 2" xfId="1758"/>
    <cellStyle name="Normal 7 2 3 4" xfId="1759"/>
    <cellStyle name="Normal 7 2 3 4 2" xfId="1760"/>
    <cellStyle name="Normal 7 2 3 5" xfId="1761"/>
    <cellStyle name="Normal 7 2 3 5 2" xfId="1762"/>
    <cellStyle name="Normal 7 2 3 6" xfId="1763"/>
    <cellStyle name="Normal 7 2 3 6 2" xfId="1764"/>
    <cellStyle name="Normal 7 2 3 7" xfId="1765"/>
    <cellStyle name="Normal 7 2 3 7 2" xfId="1766"/>
    <cellStyle name="Normal 7 2 3 8" xfId="1767"/>
    <cellStyle name="Normal 7 2 3 8 2" xfId="1768"/>
    <cellStyle name="Normal 7 2 3 9" xfId="1769"/>
    <cellStyle name="Normal 7 2 3 9 2" xfId="1770"/>
    <cellStyle name="Normal 7 2 3_PoolBase" xfId="1771"/>
    <cellStyle name="Normal 7 2 4" xfId="1772"/>
    <cellStyle name="Normal 7 2 4 10" xfId="1773"/>
    <cellStyle name="Normal 7 2 4 10 2" xfId="1774"/>
    <cellStyle name="Normal 7 2 4 11" xfId="1775"/>
    <cellStyle name="Normal 7 2 4 11 2" xfId="1776"/>
    <cellStyle name="Normal 7 2 4 12" xfId="1777"/>
    <cellStyle name="Normal 7 2 4 2" xfId="1778"/>
    <cellStyle name="Normal 7 2 4 2 2" xfId="1779"/>
    <cellStyle name="Normal 7 2 4 3" xfId="1780"/>
    <cellStyle name="Normal 7 2 4 3 2" xfId="1781"/>
    <cellStyle name="Normal 7 2 4 4" xfId="1782"/>
    <cellStyle name="Normal 7 2 4 4 2" xfId="1783"/>
    <cellStyle name="Normal 7 2 4 5" xfId="1784"/>
    <cellStyle name="Normal 7 2 4 5 2" xfId="1785"/>
    <cellStyle name="Normal 7 2 4 6" xfId="1786"/>
    <cellStyle name="Normal 7 2 4 6 2" xfId="1787"/>
    <cellStyle name="Normal 7 2 4 7" xfId="1788"/>
    <cellStyle name="Normal 7 2 4 7 2" xfId="1789"/>
    <cellStyle name="Normal 7 2 4 8" xfId="1790"/>
    <cellStyle name="Normal 7 2 4 8 2" xfId="1791"/>
    <cellStyle name="Normal 7 2 4 9" xfId="1792"/>
    <cellStyle name="Normal 7 2 4 9 2" xfId="1793"/>
    <cellStyle name="Normal 7 2 4_PoolBase" xfId="1794"/>
    <cellStyle name="Normal 7 2 5" xfId="1795"/>
    <cellStyle name="Normal 7 2 5 10" xfId="1796"/>
    <cellStyle name="Normal 7 2 5 10 2" xfId="1797"/>
    <cellStyle name="Normal 7 2 5 11" xfId="1798"/>
    <cellStyle name="Normal 7 2 5 11 2" xfId="1799"/>
    <cellStyle name="Normal 7 2 5 12" xfId="1800"/>
    <cellStyle name="Normal 7 2 5 2" xfId="1801"/>
    <cellStyle name="Normal 7 2 5 2 2" xfId="1802"/>
    <cellStyle name="Normal 7 2 5 3" xfId="1803"/>
    <cellStyle name="Normal 7 2 5 3 2" xfId="1804"/>
    <cellStyle name="Normal 7 2 5 4" xfId="1805"/>
    <cellStyle name="Normal 7 2 5 4 2" xfId="1806"/>
    <cellStyle name="Normal 7 2 5 5" xfId="1807"/>
    <cellStyle name="Normal 7 2 5 5 2" xfId="1808"/>
    <cellStyle name="Normal 7 2 5 6" xfId="1809"/>
    <cellStyle name="Normal 7 2 5 6 2" xfId="1810"/>
    <cellStyle name="Normal 7 2 5 7" xfId="1811"/>
    <cellStyle name="Normal 7 2 5 7 2" xfId="1812"/>
    <cellStyle name="Normal 7 2 5 8" xfId="1813"/>
    <cellStyle name="Normal 7 2 5 8 2" xfId="1814"/>
    <cellStyle name="Normal 7 2 5 9" xfId="1815"/>
    <cellStyle name="Normal 7 2 5 9 2" xfId="1816"/>
    <cellStyle name="Normal 7 2 5_PoolBase" xfId="1817"/>
    <cellStyle name="Normal 7 2 6" xfId="1818"/>
    <cellStyle name="Normal 7 2 6 2" xfId="1819"/>
    <cellStyle name="Normal 7 2 7" xfId="1820"/>
    <cellStyle name="Normal 7 2 7 2" xfId="1821"/>
    <cellStyle name="Normal 7 2 8" xfId="1822"/>
    <cellStyle name="Normal 7 2 8 2" xfId="1823"/>
    <cellStyle name="Normal 7 2 9" xfId="1824"/>
    <cellStyle name="Normal 7 2 9 2" xfId="1825"/>
    <cellStyle name="Normal 7 2_PoolBase" xfId="1826"/>
    <cellStyle name="Normal 7 3" xfId="1827"/>
    <cellStyle name="Normal 7 3 10" xfId="1828"/>
    <cellStyle name="Normal 7 3 10 2" xfId="1829"/>
    <cellStyle name="Normal 7 3 11" xfId="1830"/>
    <cellStyle name="Normal 7 3 11 2" xfId="1831"/>
    <cellStyle name="Normal 7 3 12" xfId="1832"/>
    <cellStyle name="Normal 7 3 2" xfId="1833"/>
    <cellStyle name="Normal 7 3 2 2" xfId="1834"/>
    <cellStyle name="Normal 7 3 3" xfId="1835"/>
    <cellStyle name="Normal 7 3 3 2" xfId="1836"/>
    <cellStyle name="Normal 7 3 4" xfId="1837"/>
    <cellStyle name="Normal 7 3 4 2" xfId="1838"/>
    <cellStyle name="Normal 7 3 5" xfId="1839"/>
    <cellStyle name="Normal 7 3 5 2" xfId="1840"/>
    <cellStyle name="Normal 7 3 6" xfId="1841"/>
    <cellStyle name="Normal 7 3 6 2" xfId="1842"/>
    <cellStyle name="Normal 7 3 7" xfId="1843"/>
    <cellStyle name="Normal 7 3 7 2" xfId="1844"/>
    <cellStyle name="Normal 7 3 8" xfId="1845"/>
    <cellStyle name="Normal 7 3 8 2" xfId="1846"/>
    <cellStyle name="Normal 7 3 9" xfId="1847"/>
    <cellStyle name="Normal 7 3 9 2" xfId="1848"/>
    <cellStyle name="Normal 7 3_PoolBase" xfId="1849"/>
    <cellStyle name="Normal 7 4" xfId="1850"/>
    <cellStyle name="Normal 7 4 10" xfId="1851"/>
    <cellStyle name="Normal 7 4 10 2" xfId="1852"/>
    <cellStyle name="Normal 7 4 11" xfId="1853"/>
    <cellStyle name="Normal 7 4 11 2" xfId="1854"/>
    <cellStyle name="Normal 7 4 12" xfId="1855"/>
    <cellStyle name="Normal 7 4 2" xfId="1856"/>
    <cellStyle name="Normal 7 4 2 2" xfId="1857"/>
    <cellStyle name="Normal 7 4 3" xfId="1858"/>
    <cellStyle name="Normal 7 4 3 2" xfId="1859"/>
    <cellStyle name="Normal 7 4 4" xfId="1860"/>
    <cellStyle name="Normal 7 4 4 2" xfId="1861"/>
    <cellStyle name="Normal 7 4 5" xfId="1862"/>
    <cellStyle name="Normal 7 4 5 2" xfId="1863"/>
    <cellStyle name="Normal 7 4 6" xfId="1864"/>
    <cellStyle name="Normal 7 4 6 2" xfId="1865"/>
    <cellStyle name="Normal 7 4 7" xfId="1866"/>
    <cellStyle name="Normal 7 4 7 2" xfId="1867"/>
    <cellStyle name="Normal 7 4 8" xfId="1868"/>
    <cellStyle name="Normal 7 4 8 2" xfId="1869"/>
    <cellStyle name="Normal 7 4 9" xfId="1870"/>
    <cellStyle name="Normal 7 4 9 2" xfId="1871"/>
    <cellStyle name="Normal 7 4_PoolBase" xfId="1872"/>
    <cellStyle name="Normal 7 5" xfId="1873"/>
    <cellStyle name="Normal 7 5 10" xfId="1874"/>
    <cellStyle name="Normal 7 5 10 2" xfId="1875"/>
    <cellStyle name="Normal 7 5 11" xfId="1876"/>
    <cellStyle name="Normal 7 5 11 2" xfId="1877"/>
    <cellStyle name="Normal 7 5 12" xfId="1878"/>
    <cellStyle name="Normal 7 5 2" xfId="1879"/>
    <cellStyle name="Normal 7 5 2 2" xfId="1880"/>
    <cellStyle name="Normal 7 5 3" xfId="1881"/>
    <cellStyle name="Normal 7 5 3 2" xfId="1882"/>
    <cellStyle name="Normal 7 5 4" xfId="1883"/>
    <cellStyle name="Normal 7 5 4 2" xfId="1884"/>
    <cellStyle name="Normal 7 5 5" xfId="1885"/>
    <cellStyle name="Normal 7 5 5 2" xfId="1886"/>
    <cellStyle name="Normal 7 5 6" xfId="1887"/>
    <cellStyle name="Normal 7 5 6 2" xfId="1888"/>
    <cellStyle name="Normal 7 5 7" xfId="1889"/>
    <cellStyle name="Normal 7 5 7 2" xfId="1890"/>
    <cellStyle name="Normal 7 5 8" xfId="1891"/>
    <cellStyle name="Normal 7 5 8 2" xfId="1892"/>
    <cellStyle name="Normal 7 5 9" xfId="1893"/>
    <cellStyle name="Normal 7 5 9 2" xfId="1894"/>
    <cellStyle name="Normal 7 5_PoolBase" xfId="1895"/>
    <cellStyle name="Normal 7 6" xfId="1896"/>
    <cellStyle name="Normal 7 6 10" xfId="1897"/>
    <cellStyle name="Normal 7 6 10 2" xfId="1898"/>
    <cellStyle name="Normal 7 6 11" xfId="1899"/>
    <cellStyle name="Normal 7 6 11 2" xfId="1900"/>
    <cellStyle name="Normal 7 6 12" xfId="1901"/>
    <cellStyle name="Normal 7 6 2" xfId="1902"/>
    <cellStyle name="Normal 7 6 2 2" xfId="1903"/>
    <cellStyle name="Normal 7 6 3" xfId="1904"/>
    <cellStyle name="Normal 7 6 3 2" xfId="1905"/>
    <cellStyle name="Normal 7 6 4" xfId="1906"/>
    <cellStyle name="Normal 7 6 4 2" xfId="1907"/>
    <cellStyle name="Normal 7 6 5" xfId="1908"/>
    <cellStyle name="Normal 7 6 5 2" xfId="1909"/>
    <cellStyle name="Normal 7 6 6" xfId="1910"/>
    <cellStyle name="Normal 7 6 6 2" xfId="1911"/>
    <cellStyle name="Normal 7 6 7" xfId="1912"/>
    <cellStyle name="Normal 7 6 7 2" xfId="1913"/>
    <cellStyle name="Normal 7 6 8" xfId="1914"/>
    <cellStyle name="Normal 7 6 8 2" xfId="1915"/>
    <cellStyle name="Normal 7 6 9" xfId="1916"/>
    <cellStyle name="Normal 7 6 9 2" xfId="1917"/>
    <cellStyle name="Normal 7 6_PoolBase" xfId="1918"/>
    <cellStyle name="Normal 7 7" xfId="1919"/>
    <cellStyle name="Normal 7 7 2" xfId="1920"/>
    <cellStyle name="Normal 7 8" xfId="1921"/>
    <cellStyle name="Normal 7 8 2" xfId="1922"/>
    <cellStyle name="Normal 7 9" xfId="1923"/>
    <cellStyle name="Normal 7 9 2" xfId="1924"/>
    <cellStyle name="Normal 7_Input" xfId="1925"/>
    <cellStyle name="Normal 70" xfId="1926"/>
    <cellStyle name="Normal 71" xfId="1927"/>
    <cellStyle name="Normal 72" xfId="1928"/>
    <cellStyle name="Normal 73" xfId="1929"/>
    <cellStyle name="Normal 75" xfId="1930"/>
    <cellStyle name="Normal 8" xfId="1931"/>
    <cellStyle name="Normal 8 10" xfId="1932"/>
    <cellStyle name="Normal 8 11" xfId="1933"/>
    <cellStyle name="Normal 8 12" xfId="1934"/>
    <cellStyle name="Normal 8 13" xfId="1935"/>
    <cellStyle name="Normal 8 2" xfId="1936"/>
    <cellStyle name="Normal 8 3" xfId="1937"/>
    <cellStyle name="Normal 8 4" xfId="1938"/>
    <cellStyle name="Normal 8 5" xfId="1939"/>
    <cellStyle name="Normal 8 6" xfId="1940"/>
    <cellStyle name="Normal 8 7" xfId="1941"/>
    <cellStyle name="Normal 8 8" xfId="1942"/>
    <cellStyle name="Normal 8 9" xfId="1943"/>
    <cellStyle name="Normal 8_CorrectionNASA PoolBase" xfId="1944"/>
    <cellStyle name="Normal 9" xfId="1945"/>
    <cellStyle name="Normal 9 2" xfId="1946"/>
    <cellStyle name="Normal_Attachment_J-10_(Detailed_Labor_Rate_Prices)-Amendment 0001" xfId="1947"/>
    <cellStyle name="Normale_finance" xfId="1950"/>
    <cellStyle name="Normal-Highlight" xfId="1948"/>
    <cellStyle name="normální_laroux" xfId="1951"/>
    <cellStyle name="Normalny_11 27 01 Poland_Q4_project" xfId="1952"/>
    <cellStyle name="Normal_x001f_PABLO SUMM" xfId="1953"/>
    <cellStyle name="Normal_x001f_PABLO SUMM 2" xfId="1954"/>
    <cellStyle name="Normal-Units" xfId="1949"/>
    <cellStyle name="Note 2" xfId="1956"/>
    <cellStyle name="Note 3" xfId="1957"/>
    <cellStyle name="Note 4" xfId="1958"/>
    <cellStyle name="Note 5" xfId="1959"/>
    <cellStyle name="Note 6" xfId="1960"/>
    <cellStyle name="Œ…‹æØ‚è [0.00]_laroux" xfId="1961"/>
    <cellStyle name="Œ…‹æØ‚è_laroux" xfId="1962"/>
    <cellStyle name="OracleID" xfId="1963"/>
    <cellStyle name="Output 2" xfId="1964"/>
    <cellStyle name="Output 3" xfId="1965"/>
    <cellStyle name="Output 4" xfId="1966"/>
    <cellStyle name="Output 5" xfId="1967"/>
    <cellStyle name="PA" xfId="1968"/>
    <cellStyle name="PageHeader" xfId="1969"/>
    <cellStyle name="PageTitle" xfId="1970"/>
    <cellStyle name="ParentTitle" xfId="1971"/>
    <cellStyle name="part#" xfId="1972"/>
    <cellStyle name="Percen" xfId="1973"/>
    <cellStyle name="Percen - Style1" xfId="1974"/>
    <cellStyle name="Percen - Style3" xfId="1975"/>
    <cellStyle name="Percent [0]" xfId="1976"/>
    <cellStyle name="Percent [0] 2" xfId="1977"/>
    <cellStyle name="Percent [00]" xfId="1978"/>
    <cellStyle name="Percent [00] 2" xfId="1979"/>
    <cellStyle name="Percent [2]" xfId="1980"/>
    <cellStyle name="Percent [2] 2" xfId="1981"/>
    <cellStyle name="Percent 10" xfId="1982"/>
    <cellStyle name="Percent 18" xfId="1983"/>
    <cellStyle name="Percent 2" xfId="1984"/>
    <cellStyle name="Percent 2 10" xfId="1985"/>
    <cellStyle name="Percent 2 11" xfId="1986"/>
    <cellStyle name="Percent 2 12" xfId="1987"/>
    <cellStyle name="Percent 2 13" xfId="1988"/>
    <cellStyle name="Percent 2 14" xfId="1989"/>
    <cellStyle name="Percent 2 15" xfId="1990"/>
    <cellStyle name="Percent 2 16" xfId="1991"/>
    <cellStyle name="Percent 2 17" xfId="1992"/>
    <cellStyle name="Percent 2 18" xfId="1993"/>
    <cellStyle name="Percent 2 19" xfId="1994"/>
    <cellStyle name="Percent 2 2" xfId="1995"/>
    <cellStyle name="Percent 2 2 10" xfId="1996"/>
    <cellStyle name="Percent 2 2 11" xfId="1997"/>
    <cellStyle name="Percent 2 2 12" xfId="1998"/>
    <cellStyle name="Percent 2 2 13" xfId="1999"/>
    <cellStyle name="Percent 2 2 2" xfId="2000"/>
    <cellStyle name="Percent 2 2 3" xfId="2001"/>
    <cellStyle name="Percent 2 2 4" xfId="2002"/>
    <cellStyle name="Percent 2 2 5" xfId="2003"/>
    <cellStyle name="Percent 2 2 6" xfId="2004"/>
    <cellStyle name="Percent 2 2 7" xfId="2005"/>
    <cellStyle name="Percent 2 2 8" xfId="2006"/>
    <cellStyle name="Percent 2 2 9" xfId="2007"/>
    <cellStyle name="Percent 2 20" xfId="2008"/>
    <cellStyle name="Percent 2 3" xfId="2009"/>
    <cellStyle name="Percent 2 3 10" xfId="2010"/>
    <cellStyle name="Percent 2 3 11" xfId="2011"/>
    <cellStyle name="Percent 2 3 12" xfId="2012"/>
    <cellStyle name="Percent 2 3 2" xfId="2013"/>
    <cellStyle name="Percent 2 3 3" xfId="2014"/>
    <cellStyle name="Percent 2 3 4" xfId="2015"/>
    <cellStyle name="Percent 2 3 5" xfId="2016"/>
    <cellStyle name="Percent 2 3 6" xfId="2017"/>
    <cellStyle name="Percent 2 3 7" xfId="2018"/>
    <cellStyle name="Percent 2 3 8" xfId="2019"/>
    <cellStyle name="Percent 2 3 9" xfId="2020"/>
    <cellStyle name="Percent 2 4" xfId="2021"/>
    <cellStyle name="Percent 2 4 10" xfId="2022"/>
    <cellStyle name="Percent 2 4 11" xfId="2023"/>
    <cellStyle name="Percent 2 4 12" xfId="2024"/>
    <cellStyle name="Percent 2 4 2" xfId="2025"/>
    <cellStyle name="Percent 2 4 3" xfId="2026"/>
    <cellStyle name="Percent 2 4 4" xfId="2027"/>
    <cellStyle name="Percent 2 4 5" xfId="2028"/>
    <cellStyle name="Percent 2 4 6" xfId="2029"/>
    <cellStyle name="Percent 2 4 7" xfId="2030"/>
    <cellStyle name="Percent 2 4 8" xfId="2031"/>
    <cellStyle name="Percent 2 4 9" xfId="2032"/>
    <cellStyle name="Percent 2 5" xfId="2033"/>
    <cellStyle name="Percent 2 5 10" xfId="2034"/>
    <cellStyle name="Percent 2 5 11" xfId="2035"/>
    <cellStyle name="Percent 2 5 12" xfId="2036"/>
    <cellStyle name="Percent 2 5 2" xfId="2037"/>
    <cellStyle name="Percent 2 5 3" xfId="2038"/>
    <cellStyle name="Percent 2 5 4" xfId="2039"/>
    <cellStyle name="Percent 2 5 5" xfId="2040"/>
    <cellStyle name="Percent 2 5 6" xfId="2041"/>
    <cellStyle name="Percent 2 5 7" xfId="2042"/>
    <cellStyle name="Percent 2 5 8" xfId="2043"/>
    <cellStyle name="Percent 2 5 9" xfId="2044"/>
    <cellStyle name="Percent 2 6" xfId="2045"/>
    <cellStyle name="Percent 2 7" xfId="2046"/>
    <cellStyle name="Percent 2 7 2" xfId="2047"/>
    <cellStyle name="Percent 2 7 3" xfId="2048"/>
    <cellStyle name="Percent 2 7 4" xfId="2049"/>
    <cellStyle name="Percent 2 7 5" xfId="2050"/>
    <cellStyle name="Percent 2 8" xfId="2051"/>
    <cellStyle name="Percent 2 9" xfId="2052"/>
    <cellStyle name="Percent 3" xfId="2053"/>
    <cellStyle name="Percent 3 10" xfId="2054"/>
    <cellStyle name="Percent 3 11" xfId="2055"/>
    <cellStyle name="Percent 3 12" xfId="2056"/>
    <cellStyle name="Percent 3 2" xfId="2057"/>
    <cellStyle name="Percent 3 3" xfId="2058"/>
    <cellStyle name="Percent 3 4" xfId="2059"/>
    <cellStyle name="Percent 3 5" xfId="2060"/>
    <cellStyle name="Percent 3 6" xfId="2061"/>
    <cellStyle name="Percent 3 7" xfId="2062"/>
    <cellStyle name="Percent 3 8" xfId="2063"/>
    <cellStyle name="Percent 3 9" xfId="2064"/>
    <cellStyle name="Percent 4" xfId="2065"/>
    <cellStyle name="Percent 4 2" xfId="2066"/>
    <cellStyle name="Percent 4 2 2" xfId="2067"/>
    <cellStyle name="Percent 5" xfId="2068"/>
    <cellStyle name="Percent 6" xfId="2069"/>
    <cellStyle name="Percent 6 2" xfId="2070"/>
    <cellStyle name="Percent 7" xfId="2071"/>
    <cellStyle name="Percent 8" xfId="2072"/>
    <cellStyle name="Porcentaje" xfId="2073"/>
    <cellStyle name="Pourcentage_Feuil1" xfId="2074"/>
    <cellStyle name="PrePop Currency (0)" xfId="2075"/>
    <cellStyle name="PrePop Currency (2)" xfId="2076"/>
    <cellStyle name="PrePop Units (0)" xfId="2077"/>
    <cellStyle name="PrePop Units (1)" xfId="2078"/>
    <cellStyle name="PrePop Units (2)" xfId="2079"/>
    <cellStyle name="Price" xfId="2080"/>
    <cellStyle name="Price 10" xfId="2081"/>
    <cellStyle name="Price 11" xfId="2082"/>
    <cellStyle name="Price 2" xfId="2083"/>
    <cellStyle name="Price 2 2" xfId="2084"/>
    <cellStyle name="Price 2 3" xfId="2085"/>
    <cellStyle name="Price 2 4" xfId="2086"/>
    <cellStyle name="Price 2 5" xfId="2087"/>
    <cellStyle name="Price 2 6" xfId="2088"/>
    <cellStyle name="Price 2 7" xfId="2089"/>
    <cellStyle name="Price 2 8" xfId="2090"/>
    <cellStyle name="Price 2 9" xfId="2091"/>
    <cellStyle name="Price 3" xfId="2092"/>
    <cellStyle name="Price 3 2" xfId="2093"/>
    <cellStyle name="Price 3 3" xfId="2094"/>
    <cellStyle name="Price 4" xfId="2095"/>
    <cellStyle name="Price 5" xfId="2096"/>
    <cellStyle name="Price 6" xfId="2097"/>
    <cellStyle name="Price 7" xfId="2098"/>
    <cellStyle name="Price 8" xfId="2099"/>
    <cellStyle name="Price 9" xfId="2100"/>
    <cellStyle name="Product Header" xfId="2101"/>
    <cellStyle name="PROJ_NUM" xfId="2102"/>
    <cellStyle name="PSChar" xfId="2103"/>
    <cellStyle name="PSDate" xfId="2104"/>
    <cellStyle name="PSDec" xfId="2105"/>
    <cellStyle name="PSDec 2" xfId="2106"/>
    <cellStyle name="PSHeading" xfId="2107"/>
    <cellStyle name="PSInt" xfId="2108"/>
    <cellStyle name="PSSpacer" xfId="2109"/>
    <cellStyle name="qty" xfId="2110"/>
    <cellStyle name="quarter" xfId="2111"/>
    <cellStyle name="RAMEY" xfId="2112"/>
    <cellStyle name="Ramey $k" xfId="2113"/>
    <cellStyle name="RAMEY_P&amp;O BKUP" xfId="2114"/>
    <cellStyle name="Released" xfId="2115"/>
    <cellStyle name="Released 10" xfId="2116"/>
    <cellStyle name="Released 11" xfId="2117"/>
    <cellStyle name="Released 2" xfId="2118"/>
    <cellStyle name="Released 2 2" xfId="2119"/>
    <cellStyle name="Released 2 3" xfId="2120"/>
    <cellStyle name="Released 2 4" xfId="2121"/>
    <cellStyle name="Released 2 5" xfId="2122"/>
    <cellStyle name="Released 2 6" xfId="2123"/>
    <cellStyle name="Released 2 7" xfId="2124"/>
    <cellStyle name="Released 2 8" xfId="2125"/>
    <cellStyle name="Released 2 9" xfId="2126"/>
    <cellStyle name="Released 3" xfId="2127"/>
    <cellStyle name="Released 3 2" xfId="2128"/>
    <cellStyle name="Released 3 3" xfId="2129"/>
    <cellStyle name="Released 4" xfId="2130"/>
    <cellStyle name="Released 5" xfId="2131"/>
    <cellStyle name="Released 6" xfId="2132"/>
    <cellStyle name="Released 7" xfId="2133"/>
    <cellStyle name="Released 8" xfId="2134"/>
    <cellStyle name="Released 9" xfId="2135"/>
    <cellStyle name="Rhead" xfId="2136"/>
    <cellStyle name="RM" xfId="2137"/>
    <cellStyle name="Rtotal" xfId="2138"/>
    <cellStyle name="Rtotal 2" xfId="2139"/>
    <cellStyle name="Saisie" xfId="2140"/>
    <cellStyle name="Separador de milhares [0]_Renda2001" xfId="2141"/>
    <cellStyle name="Separador de milhares_Renda2001" xfId="2142"/>
    <cellStyle name="ShTotal_Locked" xfId="2143"/>
    <cellStyle name="SMALL" xfId="2144"/>
    <cellStyle name="Standard_%TARGET" xfId="2145"/>
    <cellStyle name="Stock" xfId="2146"/>
    <cellStyle name="Stotal" xfId="2147"/>
    <cellStyle name="STYL1 - Style1" xfId="2148"/>
    <cellStyle name="STYLE - Style1" xfId="2149"/>
    <cellStyle name="STYLE - Style2" xfId="2150"/>
    <cellStyle name="Style 1" xfId="2151"/>
    <cellStyle name="Style 1 2" xfId="2152"/>
    <cellStyle name="Style 1 2 2" xfId="2153"/>
    <cellStyle name="Style 1 3" xfId="2154"/>
    <cellStyle name="Style 1_Mod 13 GTLF Lease Price Proposal Only (2)" xfId="2155"/>
    <cellStyle name="Style 100" xfId="2156"/>
    <cellStyle name="Style 101" xfId="2157"/>
    <cellStyle name="Style 102" xfId="2158"/>
    <cellStyle name="Style 103" xfId="2159"/>
    <cellStyle name="Style 104" xfId="2160"/>
    <cellStyle name="Style 105" xfId="2161"/>
    <cellStyle name="Style 106" xfId="2162"/>
    <cellStyle name="Style 107" xfId="2163"/>
    <cellStyle name="Style 108" xfId="2164"/>
    <cellStyle name="Style 109" xfId="2165"/>
    <cellStyle name="Style 110" xfId="2166"/>
    <cellStyle name="Style 111" xfId="2167"/>
    <cellStyle name="Style 112" xfId="2168"/>
    <cellStyle name="Style 113" xfId="2169"/>
    <cellStyle name="Style 114" xfId="2170"/>
    <cellStyle name="Style 115" xfId="2171"/>
    <cellStyle name="Style 116" xfId="2172"/>
    <cellStyle name="Style 117" xfId="2173"/>
    <cellStyle name="Style 118" xfId="2174"/>
    <cellStyle name="Style 119" xfId="2175"/>
    <cellStyle name="Style 120" xfId="2176"/>
    <cellStyle name="Style 121" xfId="2177"/>
    <cellStyle name="Style 122" xfId="2178"/>
    <cellStyle name="Style 123" xfId="2179"/>
    <cellStyle name="Style 124" xfId="2180"/>
    <cellStyle name="Style 125" xfId="2181"/>
    <cellStyle name="Style 126" xfId="2182"/>
    <cellStyle name="Style 127" xfId="2183"/>
    <cellStyle name="Style 128" xfId="2184"/>
    <cellStyle name="Style 129" xfId="2185"/>
    <cellStyle name="Style 130" xfId="2186"/>
    <cellStyle name="Style 131" xfId="2187"/>
    <cellStyle name="Style 132" xfId="2188"/>
    <cellStyle name="Style 133" xfId="2189"/>
    <cellStyle name="Style 134" xfId="2190"/>
    <cellStyle name="Style 135" xfId="2191"/>
    <cellStyle name="Style 136" xfId="2192"/>
    <cellStyle name="Style 137" xfId="2193"/>
    <cellStyle name="Style 138" xfId="2194"/>
    <cellStyle name="Style 139" xfId="2195"/>
    <cellStyle name="Style 140" xfId="2196"/>
    <cellStyle name="Style 141" xfId="2197"/>
    <cellStyle name="Style 142" xfId="2198"/>
    <cellStyle name="Style 143" xfId="2199"/>
    <cellStyle name="Style 144" xfId="2200"/>
    <cellStyle name="Style 145" xfId="2201"/>
    <cellStyle name="Style 146" xfId="2202"/>
    <cellStyle name="Style 147" xfId="2203"/>
    <cellStyle name="Style 148" xfId="2204"/>
    <cellStyle name="Style 149" xfId="2205"/>
    <cellStyle name="Style 150" xfId="2206"/>
    <cellStyle name="Style 151" xfId="2207"/>
    <cellStyle name="Style 152" xfId="2208"/>
    <cellStyle name="Style 153" xfId="2209"/>
    <cellStyle name="Style 154" xfId="2210"/>
    <cellStyle name="Style 155" xfId="2211"/>
    <cellStyle name="Style 156" xfId="2212"/>
    <cellStyle name="Style 157" xfId="2213"/>
    <cellStyle name="Style 158" xfId="2214"/>
    <cellStyle name="Style 159" xfId="2215"/>
    <cellStyle name="Style 160" xfId="2216"/>
    <cellStyle name="Style 161" xfId="2217"/>
    <cellStyle name="Style 162" xfId="2218"/>
    <cellStyle name="Style 163" xfId="2219"/>
    <cellStyle name="Style 164" xfId="2220"/>
    <cellStyle name="Style 165" xfId="2221"/>
    <cellStyle name="Style 165 2" xfId="2222"/>
    <cellStyle name="Style 165 2 10" xfId="2223"/>
    <cellStyle name="Style 165 2 11" xfId="2224"/>
    <cellStyle name="Style 165 2 2" xfId="2225"/>
    <cellStyle name="Style 165 2 3" xfId="2226"/>
    <cellStyle name="Style 165 2 4" xfId="2227"/>
    <cellStyle name="Style 165 2 5" xfId="2228"/>
    <cellStyle name="Style 165 2 6" xfId="2229"/>
    <cellStyle name="Style 165 2 7" xfId="2230"/>
    <cellStyle name="Style 165 2 8" xfId="2231"/>
    <cellStyle name="Style 165 2 9" xfId="2232"/>
    <cellStyle name="Style 165 2_PoolBase" xfId="2233"/>
    <cellStyle name="Style 165 3" xfId="2234"/>
    <cellStyle name="Style 165 3 10" xfId="2235"/>
    <cellStyle name="Style 165 3 11" xfId="2236"/>
    <cellStyle name="Style 165 3 2" xfId="2237"/>
    <cellStyle name="Style 165 3 3" xfId="2238"/>
    <cellStyle name="Style 165 3 4" xfId="2239"/>
    <cellStyle name="Style 165 3 5" xfId="2240"/>
    <cellStyle name="Style 165 3 6" xfId="2241"/>
    <cellStyle name="Style 165 3 7" xfId="2242"/>
    <cellStyle name="Style 165 3 8" xfId="2243"/>
    <cellStyle name="Style 165 3 9" xfId="2244"/>
    <cellStyle name="Style 165 3_PoolBase" xfId="2245"/>
    <cellStyle name="Style 165 4" xfId="2246"/>
    <cellStyle name="Style 165 4 10" xfId="2247"/>
    <cellStyle name="Style 165 4 11" xfId="2248"/>
    <cellStyle name="Style 165 4 2" xfId="2249"/>
    <cellStyle name="Style 165 4 3" xfId="2250"/>
    <cellStyle name="Style 165 4 4" xfId="2251"/>
    <cellStyle name="Style 165 4 5" xfId="2252"/>
    <cellStyle name="Style 165 4 6" xfId="2253"/>
    <cellStyle name="Style 165 4 7" xfId="2254"/>
    <cellStyle name="Style 165 4 8" xfId="2255"/>
    <cellStyle name="Style 165 4 9" xfId="2256"/>
    <cellStyle name="Style 165 4_PoolBase" xfId="2257"/>
    <cellStyle name="Style 165 5" xfId="2258"/>
    <cellStyle name="Style 166" xfId="2259"/>
    <cellStyle name="Style 167" xfId="2260"/>
    <cellStyle name="Style 168" xfId="2261"/>
    <cellStyle name="Style 169" xfId="2262"/>
    <cellStyle name="Style 170" xfId="2263"/>
    <cellStyle name="Style 171" xfId="2264"/>
    <cellStyle name="Style 172" xfId="2265"/>
    <cellStyle name="Style 173" xfId="2266"/>
    <cellStyle name="Style 174" xfId="2267"/>
    <cellStyle name="Style 175" xfId="2268"/>
    <cellStyle name="Style 176" xfId="2269"/>
    <cellStyle name="Style 177" xfId="2270"/>
    <cellStyle name="Style 178" xfId="2271"/>
    <cellStyle name="Style 179" xfId="2272"/>
    <cellStyle name="Style 180" xfId="2273"/>
    <cellStyle name="Style 181" xfId="2274"/>
    <cellStyle name="Style 182" xfId="2275"/>
    <cellStyle name="Style 183" xfId="2276"/>
    <cellStyle name="Style 184" xfId="2277"/>
    <cellStyle name="Style 185" xfId="2278"/>
    <cellStyle name="Style 186" xfId="2279"/>
    <cellStyle name="Style 187" xfId="2280"/>
    <cellStyle name="Style 188" xfId="2281"/>
    <cellStyle name="Style 189" xfId="2282"/>
    <cellStyle name="Style 190" xfId="2283"/>
    <cellStyle name="Style 191" xfId="2284"/>
    <cellStyle name="Style 192" xfId="2285"/>
    <cellStyle name="Style 193" xfId="2286"/>
    <cellStyle name="Style 194" xfId="2287"/>
    <cellStyle name="Style 195" xfId="2288"/>
    <cellStyle name="Style 21" xfId="2289"/>
    <cellStyle name="Style 22" xfId="2290"/>
    <cellStyle name="Style 23" xfId="2291"/>
    <cellStyle name="Style 24" xfId="2292"/>
    <cellStyle name="Style 25" xfId="2293"/>
    <cellStyle name="Style 26" xfId="2294"/>
    <cellStyle name="Style 27" xfId="2295"/>
    <cellStyle name="Style 28" xfId="2296"/>
    <cellStyle name="Style 29" xfId="2297"/>
    <cellStyle name="Style 30" xfId="2298"/>
    <cellStyle name="Style 31" xfId="2299"/>
    <cellStyle name="Style 312" xfId="2300"/>
    <cellStyle name="Style 313" xfId="2301"/>
    <cellStyle name="Style 314" xfId="2302"/>
    <cellStyle name="Style 315" xfId="2303"/>
    <cellStyle name="Style 316" xfId="2304"/>
    <cellStyle name="Style 317" xfId="2305"/>
    <cellStyle name="Style 318" xfId="2306"/>
    <cellStyle name="Style 319" xfId="2307"/>
    <cellStyle name="Style 32" xfId="2308"/>
    <cellStyle name="Style 320" xfId="2309"/>
    <cellStyle name="Style 321" xfId="2310"/>
    <cellStyle name="Style 322" xfId="2311"/>
    <cellStyle name="Style 323" xfId="2312"/>
    <cellStyle name="Style 324" xfId="2313"/>
    <cellStyle name="Style 325" xfId="2314"/>
    <cellStyle name="Style 326" xfId="2315"/>
    <cellStyle name="Style 327" xfId="2316"/>
    <cellStyle name="Style 328" xfId="2317"/>
    <cellStyle name="Style 329" xfId="2318"/>
    <cellStyle name="Style 33" xfId="2319"/>
    <cellStyle name="Style 330" xfId="2320"/>
    <cellStyle name="Style 331" xfId="2321"/>
    <cellStyle name="Style 332" xfId="2322"/>
    <cellStyle name="Style 333" xfId="2323"/>
    <cellStyle name="Style 334" xfId="2324"/>
    <cellStyle name="Style 335" xfId="2325"/>
    <cellStyle name="Style 336" xfId="2326"/>
    <cellStyle name="Style 337" xfId="2327"/>
    <cellStyle name="Style 338" xfId="2328"/>
    <cellStyle name="Style 339" xfId="2329"/>
    <cellStyle name="Style 34" xfId="2330"/>
    <cellStyle name="Style 34 10" xfId="2331"/>
    <cellStyle name="Style 34 11" xfId="2332"/>
    <cellStyle name="Style 34 2" xfId="2333"/>
    <cellStyle name="Style 34 2 2" xfId="2334"/>
    <cellStyle name="Style 34 2 3" xfId="2335"/>
    <cellStyle name="Style 34 2 4" xfId="2336"/>
    <cellStyle name="Style 34 2 5" xfId="2337"/>
    <cellStyle name="Style 34 2 6" xfId="2338"/>
    <cellStyle name="Style 34 2 7" xfId="2339"/>
    <cellStyle name="Style 34 2 8" xfId="2340"/>
    <cellStyle name="Style 34 2 9" xfId="2341"/>
    <cellStyle name="Style 34 3" xfId="2342"/>
    <cellStyle name="Style 34 3 2" xfId="2343"/>
    <cellStyle name="Style 34 3 3" xfId="2344"/>
    <cellStyle name="Style 34 4" xfId="2345"/>
    <cellStyle name="Style 34 5" xfId="2346"/>
    <cellStyle name="Style 34 6" xfId="2347"/>
    <cellStyle name="Style 34 7" xfId="2348"/>
    <cellStyle name="Style 34 8" xfId="2349"/>
    <cellStyle name="Style 34 9" xfId="2350"/>
    <cellStyle name="Style 340" xfId="2351"/>
    <cellStyle name="Style 341" xfId="2352"/>
    <cellStyle name="Style 342" xfId="2353"/>
    <cellStyle name="Style 343" xfId="2354"/>
    <cellStyle name="Style 344" xfId="2355"/>
    <cellStyle name="Style 345" xfId="2356"/>
    <cellStyle name="Style 346" xfId="2357"/>
    <cellStyle name="Style 347" xfId="2358"/>
    <cellStyle name="Style 348" xfId="2359"/>
    <cellStyle name="Style 349" xfId="2360"/>
    <cellStyle name="Style 35" xfId="2361"/>
    <cellStyle name="Style 350" xfId="2362"/>
    <cellStyle name="Style 351" xfId="2363"/>
    <cellStyle name="Style 352" xfId="2364"/>
    <cellStyle name="Style 353" xfId="2365"/>
    <cellStyle name="Style 354" xfId="2366"/>
    <cellStyle name="Style 355" xfId="2367"/>
    <cellStyle name="Style 356" xfId="2368"/>
    <cellStyle name="Style 357" xfId="2369"/>
    <cellStyle name="Style 358" xfId="2370"/>
    <cellStyle name="Style 359" xfId="2371"/>
    <cellStyle name="Style 36" xfId="2372"/>
    <cellStyle name="Style 360" xfId="2373"/>
    <cellStyle name="Style 361" xfId="2374"/>
    <cellStyle name="Style 362" xfId="2375"/>
    <cellStyle name="Style 363" xfId="2376"/>
    <cellStyle name="Style 364" xfId="2377"/>
    <cellStyle name="Style 365" xfId="2378"/>
    <cellStyle name="Style 366" xfId="2379"/>
    <cellStyle name="Style 367" xfId="2380"/>
    <cellStyle name="Style 368" xfId="2381"/>
    <cellStyle name="Style 369" xfId="2382"/>
    <cellStyle name="Style 37" xfId="2383"/>
    <cellStyle name="Style 370" xfId="2384"/>
    <cellStyle name="Style 371" xfId="2385"/>
    <cellStyle name="Style 372" xfId="2386"/>
    <cellStyle name="Style 373" xfId="2387"/>
    <cellStyle name="Style 374" xfId="2388"/>
    <cellStyle name="Style 375" xfId="2389"/>
    <cellStyle name="Style 376" xfId="2390"/>
    <cellStyle name="Style 377" xfId="2391"/>
    <cellStyle name="Style 378" xfId="2392"/>
    <cellStyle name="Style 379" xfId="2393"/>
    <cellStyle name="Style 38" xfId="2394"/>
    <cellStyle name="Style 380" xfId="2395"/>
    <cellStyle name="Style 381" xfId="2396"/>
    <cellStyle name="Style 382" xfId="2397"/>
    <cellStyle name="Style 383" xfId="2398"/>
    <cellStyle name="Style 384" xfId="2399"/>
    <cellStyle name="Style 385" xfId="2400"/>
    <cellStyle name="Style 386" xfId="2401"/>
    <cellStyle name="Style 387" xfId="2402"/>
    <cellStyle name="Style 388" xfId="2403"/>
    <cellStyle name="Style 389" xfId="2404"/>
    <cellStyle name="Style 39" xfId="2405"/>
    <cellStyle name="Style 390" xfId="2406"/>
    <cellStyle name="Style 391" xfId="2407"/>
    <cellStyle name="Style 392" xfId="2408"/>
    <cellStyle name="Style 393" xfId="2409"/>
    <cellStyle name="Style 394" xfId="2410"/>
    <cellStyle name="Style 395" xfId="2411"/>
    <cellStyle name="Style 396" xfId="2412"/>
    <cellStyle name="Style 397" xfId="2413"/>
    <cellStyle name="Style 398" xfId="2414"/>
    <cellStyle name="Style 399" xfId="2415"/>
    <cellStyle name="Style 40" xfId="2416"/>
    <cellStyle name="Style 400" xfId="2417"/>
    <cellStyle name="Style 401" xfId="2418"/>
    <cellStyle name="Style 402" xfId="2419"/>
    <cellStyle name="Style 403" xfId="2420"/>
    <cellStyle name="Style 404" xfId="2421"/>
    <cellStyle name="Style 405" xfId="2422"/>
    <cellStyle name="Style 406" xfId="2423"/>
    <cellStyle name="Style 407" xfId="2424"/>
    <cellStyle name="Style 408" xfId="2425"/>
    <cellStyle name="Style 409" xfId="2426"/>
    <cellStyle name="Style 41" xfId="2427"/>
    <cellStyle name="Style 410" xfId="2428"/>
    <cellStyle name="Style 411" xfId="2429"/>
    <cellStyle name="Style 412" xfId="2430"/>
    <cellStyle name="Style 413" xfId="2431"/>
    <cellStyle name="Style 414" xfId="2432"/>
    <cellStyle name="Style 415" xfId="2433"/>
    <cellStyle name="Style 416" xfId="2434"/>
    <cellStyle name="Style 417" xfId="2435"/>
    <cellStyle name="Style 418" xfId="2436"/>
    <cellStyle name="Style 419" xfId="2437"/>
    <cellStyle name="Style 42" xfId="2438"/>
    <cellStyle name="Style 42 2" xfId="2439"/>
    <cellStyle name="Style 42 2 10" xfId="2440"/>
    <cellStyle name="Style 42 2 11" xfId="2441"/>
    <cellStyle name="Style 42 2 2" xfId="2442"/>
    <cellStyle name="Style 42 2 3" xfId="2443"/>
    <cellStyle name="Style 42 2 4" xfId="2444"/>
    <cellStyle name="Style 42 2 5" xfId="2445"/>
    <cellStyle name="Style 42 2 6" xfId="2446"/>
    <cellStyle name="Style 42 2 7" xfId="2447"/>
    <cellStyle name="Style 42 2 8" xfId="2448"/>
    <cellStyle name="Style 42 2 9" xfId="2449"/>
    <cellStyle name="Style 42 2_PoolBase" xfId="2450"/>
    <cellStyle name="Style 42 3" xfId="2451"/>
    <cellStyle name="Style 42 3 10" xfId="2452"/>
    <cellStyle name="Style 42 3 11" xfId="2453"/>
    <cellStyle name="Style 42 3 2" xfId="2454"/>
    <cellStyle name="Style 42 3 3" xfId="2455"/>
    <cellStyle name="Style 42 3 4" xfId="2456"/>
    <cellStyle name="Style 42 3 5" xfId="2457"/>
    <cellStyle name="Style 42 3 6" xfId="2458"/>
    <cellStyle name="Style 42 3 7" xfId="2459"/>
    <cellStyle name="Style 42 3 8" xfId="2460"/>
    <cellStyle name="Style 42 3 9" xfId="2461"/>
    <cellStyle name="Style 42 3_PoolBase" xfId="2462"/>
    <cellStyle name="Style 42 4" xfId="2463"/>
    <cellStyle name="Style 42 4 10" xfId="2464"/>
    <cellStyle name="Style 42 4 11" xfId="2465"/>
    <cellStyle name="Style 42 4 2" xfId="2466"/>
    <cellStyle name="Style 42 4 3" xfId="2467"/>
    <cellStyle name="Style 42 4 4" xfId="2468"/>
    <cellStyle name="Style 42 4 5" xfId="2469"/>
    <cellStyle name="Style 42 4 6" xfId="2470"/>
    <cellStyle name="Style 42 4 7" xfId="2471"/>
    <cellStyle name="Style 42 4 8" xfId="2472"/>
    <cellStyle name="Style 42 4 9" xfId="2473"/>
    <cellStyle name="Style 42 4_PoolBase" xfId="2474"/>
    <cellStyle name="Style 42 5" xfId="2475"/>
    <cellStyle name="Style 420" xfId="2476"/>
    <cellStyle name="Style 421" xfId="2477"/>
    <cellStyle name="Style 422" xfId="2478"/>
    <cellStyle name="Style 423" xfId="2479"/>
    <cellStyle name="Style 424" xfId="2480"/>
    <cellStyle name="Style 425" xfId="2481"/>
    <cellStyle name="Style 426" xfId="2482"/>
    <cellStyle name="Style 427" xfId="2483"/>
    <cellStyle name="Style 428" xfId="2484"/>
    <cellStyle name="Style 429" xfId="2485"/>
    <cellStyle name="Style 43" xfId="2486"/>
    <cellStyle name="Style 430" xfId="2487"/>
    <cellStyle name="Style 431" xfId="2488"/>
    <cellStyle name="Style 432" xfId="2489"/>
    <cellStyle name="Style 433" xfId="2490"/>
    <cellStyle name="Style 434" xfId="2491"/>
    <cellStyle name="Style 435" xfId="2492"/>
    <cellStyle name="Style 436" xfId="2493"/>
    <cellStyle name="Style 437" xfId="2494"/>
    <cellStyle name="Style 438" xfId="2495"/>
    <cellStyle name="Style 439" xfId="2496"/>
    <cellStyle name="Style 44" xfId="2497"/>
    <cellStyle name="Style 440" xfId="2498"/>
    <cellStyle name="Style 441" xfId="2499"/>
    <cellStyle name="Style 442" xfId="2500"/>
    <cellStyle name="Style 443" xfId="2501"/>
    <cellStyle name="Style 444" xfId="2502"/>
    <cellStyle name="Style 445" xfId="2503"/>
    <cellStyle name="Style 446" xfId="2504"/>
    <cellStyle name="Style 447" xfId="2505"/>
    <cellStyle name="Style 448" xfId="2506"/>
    <cellStyle name="Style 449" xfId="2507"/>
    <cellStyle name="Style 45" xfId="2508"/>
    <cellStyle name="Style 450" xfId="2509"/>
    <cellStyle name="Style 451" xfId="2510"/>
    <cellStyle name="Style 452" xfId="2511"/>
    <cellStyle name="Style 453" xfId="2512"/>
    <cellStyle name="Style 454" xfId="2513"/>
    <cellStyle name="Style 455" xfId="2514"/>
    <cellStyle name="Style 456" xfId="2515"/>
    <cellStyle name="Style 457" xfId="2516"/>
    <cellStyle name="Style 458" xfId="2517"/>
    <cellStyle name="Style 459" xfId="2518"/>
    <cellStyle name="Style 46" xfId="2519"/>
    <cellStyle name="Style 460" xfId="2520"/>
    <cellStyle name="Style 461" xfId="2521"/>
    <cellStyle name="Style 462" xfId="2522"/>
    <cellStyle name="Style 463" xfId="2523"/>
    <cellStyle name="Style 464" xfId="2524"/>
    <cellStyle name="Style 465" xfId="2525"/>
    <cellStyle name="Style 466" xfId="2526"/>
    <cellStyle name="Style 467" xfId="2527"/>
    <cellStyle name="Style 468" xfId="2528"/>
    <cellStyle name="Style 469" xfId="2529"/>
    <cellStyle name="Style 47" xfId="2530"/>
    <cellStyle name="Style 470" xfId="2531"/>
    <cellStyle name="Style 471" xfId="2532"/>
    <cellStyle name="Style 472" xfId="2533"/>
    <cellStyle name="Style 473" xfId="2534"/>
    <cellStyle name="Style 474" xfId="2535"/>
    <cellStyle name="Style 475" xfId="2536"/>
    <cellStyle name="Style 476" xfId="2537"/>
    <cellStyle name="Style 477" xfId="2538"/>
    <cellStyle name="Style 478" xfId="2539"/>
    <cellStyle name="Style 479" xfId="2540"/>
    <cellStyle name="Style 48" xfId="2541"/>
    <cellStyle name="Style 480" xfId="2542"/>
    <cellStyle name="Style 481" xfId="2543"/>
    <cellStyle name="Style 482" xfId="2544"/>
    <cellStyle name="Style 483" xfId="2545"/>
    <cellStyle name="Style 484" xfId="2546"/>
    <cellStyle name="Style 485" xfId="2547"/>
    <cellStyle name="Style 486" xfId="2548"/>
    <cellStyle name="Style 487" xfId="2549"/>
    <cellStyle name="Style 488" xfId="2550"/>
    <cellStyle name="Style 489" xfId="2551"/>
    <cellStyle name="Style 49" xfId="2552"/>
    <cellStyle name="Style 490" xfId="2553"/>
    <cellStyle name="Style 491" xfId="2554"/>
    <cellStyle name="Style 492" xfId="2555"/>
    <cellStyle name="Style 493" xfId="2556"/>
    <cellStyle name="Style 494" xfId="2557"/>
    <cellStyle name="Style 495" xfId="2558"/>
    <cellStyle name="Style 496" xfId="2559"/>
    <cellStyle name="Style 497" xfId="2560"/>
    <cellStyle name="Style 498" xfId="2561"/>
    <cellStyle name="Style 499" xfId="2562"/>
    <cellStyle name="Style 50" xfId="2563"/>
    <cellStyle name="Style 500" xfId="2564"/>
    <cellStyle name="Style 501" xfId="2565"/>
    <cellStyle name="Style 502" xfId="2566"/>
    <cellStyle name="Style 503" xfId="2567"/>
    <cellStyle name="Style 504" xfId="2568"/>
    <cellStyle name="Style 505" xfId="2569"/>
    <cellStyle name="Style 506" xfId="2570"/>
    <cellStyle name="Style 507" xfId="2571"/>
    <cellStyle name="Style 508" xfId="2572"/>
    <cellStyle name="Style 509" xfId="2573"/>
    <cellStyle name="Style 51" xfId="2574"/>
    <cellStyle name="Style 510" xfId="2575"/>
    <cellStyle name="Style 511" xfId="2576"/>
    <cellStyle name="Style 512" xfId="2577"/>
    <cellStyle name="Style 513" xfId="2578"/>
    <cellStyle name="Style 514" xfId="2579"/>
    <cellStyle name="Style 515" xfId="2580"/>
    <cellStyle name="Style 516" xfId="2581"/>
    <cellStyle name="Style 517" xfId="2582"/>
    <cellStyle name="Style 518" xfId="2583"/>
    <cellStyle name="Style 519" xfId="2584"/>
    <cellStyle name="Style 52" xfId="2585"/>
    <cellStyle name="Style 520" xfId="2586"/>
    <cellStyle name="Style 521" xfId="2587"/>
    <cellStyle name="Style 522" xfId="2588"/>
    <cellStyle name="Style 523" xfId="2589"/>
    <cellStyle name="Style 524" xfId="2590"/>
    <cellStyle name="Style 525" xfId="2591"/>
    <cellStyle name="Style 526" xfId="2592"/>
    <cellStyle name="Style 527" xfId="2593"/>
    <cellStyle name="Style 528" xfId="2594"/>
    <cellStyle name="Style 529" xfId="2595"/>
    <cellStyle name="Style 53" xfId="2596"/>
    <cellStyle name="Style 530" xfId="2597"/>
    <cellStyle name="Style 531" xfId="2598"/>
    <cellStyle name="Style 532" xfId="2599"/>
    <cellStyle name="Style 533" xfId="2600"/>
    <cellStyle name="Style 534" xfId="2601"/>
    <cellStyle name="Style 535" xfId="2602"/>
    <cellStyle name="Style 536" xfId="2603"/>
    <cellStyle name="Style 537" xfId="2604"/>
    <cellStyle name="Style 538" xfId="2605"/>
    <cellStyle name="Style 539" xfId="2606"/>
    <cellStyle name="Style 54" xfId="2607"/>
    <cellStyle name="Style 540" xfId="2608"/>
    <cellStyle name="Style 541" xfId="2609"/>
    <cellStyle name="Style 542" xfId="2610"/>
    <cellStyle name="Style 543" xfId="2611"/>
    <cellStyle name="Style 544" xfId="2612"/>
    <cellStyle name="Style 545" xfId="2613"/>
    <cellStyle name="Style 546" xfId="2614"/>
    <cellStyle name="Style 547" xfId="2615"/>
    <cellStyle name="Style 548" xfId="2616"/>
    <cellStyle name="Style 549" xfId="2617"/>
    <cellStyle name="Style 55" xfId="2618"/>
    <cellStyle name="Style 550" xfId="2619"/>
    <cellStyle name="Style 551" xfId="2620"/>
    <cellStyle name="Style 552" xfId="2621"/>
    <cellStyle name="Style 553" xfId="2622"/>
    <cellStyle name="Style 554" xfId="2623"/>
    <cellStyle name="Style 555" xfId="2624"/>
    <cellStyle name="Style 556" xfId="2625"/>
    <cellStyle name="Style 557" xfId="2626"/>
    <cellStyle name="Style 558" xfId="2627"/>
    <cellStyle name="Style 559" xfId="2628"/>
    <cellStyle name="Style 56" xfId="2629"/>
    <cellStyle name="Style 560" xfId="2630"/>
    <cellStyle name="Style 561" xfId="2631"/>
    <cellStyle name="Style 562" xfId="2632"/>
    <cellStyle name="Style 563" xfId="2633"/>
    <cellStyle name="Style 564" xfId="2634"/>
    <cellStyle name="Style 565" xfId="2635"/>
    <cellStyle name="Style 566" xfId="2636"/>
    <cellStyle name="Style 567" xfId="2637"/>
    <cellStyle name="Style 568" xfId="2638"/>
    <cellStyle name="Style 569" xfId="2639"/>
    <cellStyle name="Style 57" xfId="2640"/>
    <cellStyle name="Style 570" xfId="2641"/>
    <cellStyle name="Style 571" xfId="2642"/>
    <cellStyle name="Style 572" xfId="2643"/>
    <cellStyle name="Style 573" xfId="2644"/>
    <cellStyle name="Style 574" xfId="2645"/>
    <cellStyle name="Style 575" xfId="2646"/>
    <cellStyle name="Style 576" xfId="2647"/>
    <cellStyle name="Style 577" xfId="2648"/>
    <cellStyle name="Style 578" xfId="2649"/>
    <cellStyle name="Style 579" xfId="2650"/>
    <cellStyle name="Style 58" xfId="2651"/>
    <cellStyle name="Style 580" xfId="2652"/>
    <cellStyle name="Style 581" xfId="2653"/>
    <cellStyle name="Style 582" xfId="2654"/>
    <cellStyle name="Style 583" xfId="2655"/>
    <cellStyle name="Style 584" xfId="2656"/>
    <cellStyle name="Style 585" xfId="2657"/>
    <cellStyle name="Style 586" xfId="2658"/>
    <cellStyle name="Style 59" xfId="2659"/>
    <cellStyle name="Style 60" xfId="2660"/>
    <cellStyle name="Style 61" xfId="2661"/>
    <cellStyle name="Style 62" xfId="2662"/>
    <cellStyle name="Style 63" xfId="2663"/>
    <cellStyle name="Style 64" xfId="2664"/>
    <cellStyle name="Style 65" xfId="2665"/>
    <cellStyle name="Style 66" xfId="2666"/>
    <cellStyle name="Style 67" xfId="2667"/>
    <cellStyle name="Style 68" xfId="2668"/>
    <cellStyle name="Style 69" xfId="2669"/>
    <cellStyle name="Style 70" xfId="2670"/>
    <cellStyle name="Style 71" xfId="2671"/>
    <cellStyle name="Style 72" xfId="2672"/>
    <cellStyle name="Style 73" xfId="2673"/>
    <cellStyle name="Style 74" xfId="2674"/>
    <cellStyle name="Style 75" xfId="2675"/>
    <cellStyle name="Style 76" xfId="2676"/>
    <cellStyle name="Style 77" xfId="2677"/>
    <cellStyle name="Style 78" xfId="2678"/>
    <cellStyle name="Style 79" xfId="2679"/>
    <cellStyle name="Style 80" xfId="2680"/>
    <cellStyle name="Style 81" xfId="2681"/>
    <cellStyle name="Style 82" xfId="2682"/>
    <cellStyle name="Style 83" xfId="2683"/>
    <cellStyle name="Style 84" xfId="2684"/>
    <cellStyle name="Style 85" xfId="2685"/>
    <cellStyle name="Style 86" xfId="2686"/>
    <cellStyle name="Style 86 2" xfId="2687"/>
    <cellStyle name="Style 86 2 10" xfId="2688"/>
    <cellStyle name="Style 86 2 11" xfId="2689"/>
    <cellStyle name="Style 86 2 2" xfId="2690"/>
    <cellStyle name="Style 86 2 3" xfId="2691"/>
    <cellStyle name="Style 86 2 4" xfId="2692"/>
    <cellStyle name="Style 86 2 5" xfId="2693"/>
    <cellStyle name="Style 86 2 6" xfId="2694"/>
    <cellStyle name="Style 86 2 7" xfId="2695"/>
    <cellStyle name="Style 86 2 8" xfId="2696"/>
    <cellStyle name="Style 86 2 9" xfId="2697"/>
    <cellStyle name="Style 86 2_PoolBase" xfId="2698"/>
    <cellStyle name="Style 86 3" xfId="2699"/>
    <cellStyle name="Style 86 3 10" xfId="2700"/>
    <cellStyle name="Style 86 3 11" xfId="2701"/>
    <cellStyle name="Style 86 3 2" xfId="2702"/>
    <cellStyle name="Style 86 3 3" xfId="2703"/>
    <cellStyle name="Style 86 3 4" xfId="2704"/>
    <cellStyle name="Style 86 3 5" xfId="2705"/>
    <cellStyle name="Style 86 3 6" xfId="2706"/>
    <cellStyle name="Style 86 3 7" xfId="2707"/>
    <cellStyle name="Style 86 3 8" xfId="2708"/>
    <cellStyle name="Style 86 3 9" xfId="2709"/>
    <cellStyle name="Style 86 3_PoolBase" xfId="2710"/>
    <cellStyle name="Style 86 4" xfId="2711"/>
    <cellStyle name="Style 86 4 10" xfId="2712"/>
    <cellStyle name="Style 86 4 11" xfId="2713"/>
    <cellStyle name="Style 86 4 2" xfId="2714"/>
    <cellStyle name="Style 86 4 3" xfId="2715"/>
    <cellStyle name="Style 86 4 4" xfId="2716"/>
    <cellStyle name="Style 86 4 5" xfId="2717"/>
    <cellStyle name="Style 86 4 6" xfId="2718"/>
    <cellStyle name="Style 86 4 7" xfId="2719"/>
    <cellStyle name="Style 86 4 8" xfId="2720"/>
    <cellStyle name="Style 86 4 9" xfId="2721"/>
    <cellStyle name="Style 86 4_PoolBase" xfId="2722"/>
    <cellStyle name="Style 86 5" xfId="2723"/>
    <cellStyle name="Style 87" xfId="2724"/>
    <cellStyle name="Style 88" xfId="2725"/>
    <cellStyle name="Style 89" xfId="2726"/>
    <cellStyle name="Style 90" xfId="2727"/>
    <cellStyle name="Style 91" xfId="2728"/>
    <cellStyle name="Style 92" xfId="2729"/>
    <cellStyle name="Style 93" xfId="2730"/>
    <cellStyle name="Style 94" xfId="2731"/>
    <cellStyle name="Style 95" xfId="2732"/>
    <cellStyle name="Style 96" xfId="2733"/>
    <cellStyle name="Style 97" xfId="2734"/>
    <cellStyle name="Style 98" xfId="2735"/>
    <cellStyle name="Style 99" xfId="2736"/>
    <cellStyle name="Sub" xfId="2737"/>
    <cellStyle name="Sub10" xfId="2738"/>
    <cellStyle name="subhead" xfId="2739"/>
    <cellStyle name="SUBTOTAL" xfId="2740"/>
    <cellStyle name="t3" xfId="2741"/>
    <cellStyle name="Text" xfId="2742"/>
    <cellStyle name="Text Indent A" xfId="2743"/>
    <cellStyle name="Text Indent B" xfId="2744"/>
    <cellStyle name="Text Indent B 2" xfId="2745"/>
    <cellStyle name="Text Indent C" xfId="2746"/>
    <cellStyle name="Text Indent C 2" xfId="2747"/>
    <cellStyle name="Thousands" xfId="2748"/>
    <cellStyle name="tiny" xfId="2749"/>
    <cellStyle name="Title 2" xfId="2750"/>
    <cellStyle name="Title 3" xfId="2751"/>
    <cellStyle name="Title 4" xfId="2752"/>
    <cellStyle name="Title 5" xfId="2753"/>
    <cellStyle name="Title24" xfId="2754"/>
    <cellStyle name="Titles" xfId="2755"/>
    <cellStyle name="Titre" xfId="2756"/>
    <cellStyle name="Titre tableau" xfId="2757"/>
    <cellStyle name="Total 2" xfId="2758"/>
    <cellStyle name="Total 3" xfId="2759"/>
    <cellStyle name="Total 4" xfId="2760"/>
    <cellStyle name="Total 5" xfId="2761"/>
    <cellStyle name="Total 6" xfId="2762"/>
    <cellStyle name="Total 7" xfId="2763"/>
    <cellStyle name="type" xfId="2764"/>
    <cellStyle name="Undeline" xfId="2765"/>
    <cellStyle name="UnGrTotal_Locked" xfId="2766"/>
    <cellStyle name="unitprice" xfId="2767"/>
    <cellStyle name="Unlock" xfId="2768"/>
    <cellStyle name="UnNormal_Locked" xfId="2769"/>
    <cellStyle name="UnSubtot_Locked" xfId="2770"/>
    <cellStyle name="UnTotal_Locked" xfId="2771"/>
    <cellStyle name="Update" xfId="2772"/>
    <cellStyle name="Vírgula_results" xfId="2773"/>
    <cellStyle name="Währung [0]_%TARGET" xfId="2774"/>
    <cellStyle name="Währung_%TARGET" xfId="2775"/>
    <cellStyle name="Walutowy [0]_Arkusz1" xfId="2776"/>
    <cellStyle name="Walutowy_Arkusz1" xfId="2777"/>
    <cellStyle name="Warning Text 2" xfId="2778"/>
    <cellStyle name="Warning Text 3" xfId="2779"/>
    <cellStyle name="Warning Text 4" xfId="2780"/>
    <cellStyle name="Warning Text 5" xfId="2781"/>
    <cellStyle name="XFormula" xfId="2782"/>
    <cellStyle name="XLock" xfId="2783"/>
    <cellStyle name="콤마 [0]_RESULTS" xfId="2784"/>
    <cellStyle name="콤마_RESULTS" xfId="2785"/>
    <cellStyle name="통화 [0]_RESULTS" xfId="2786"/>
    <cellStyle name="통화_RESULTS" xfId="2787"/>
    <cellStyle name="표준_EMPLIST" xfId="2788"/>
    <cellStyle name="一般_GCN Otlk Review Pkg - Template3_Taiwan Major Deal0916" xfId="2789"/>
    <cellStyle name="桁区切り [0.00]_PERSONAL" xfId="2790"/>
    <cellStyle name="桁区切り_PERSONAL" xfId="2791"/>
    <cellStyle name="標準_PERSONAL" xfId="2792"/>
    <cellStyle name="通貨 [0.00]_PERSONAL" xfId="2793"/>
    <cellStyle name="通貨_PERSONAL" xfId="2794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emodel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Macintosh%20HDC/windows/TEMP/Mobis_Refresh/Source/MOBIS_Competeive_Anlysis2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Macintosh%20HDC/DOCUME~1/YAdair.AAC/LOCALS~1/Temp/notes60898A/CIO-SP3%20CTA%20Labor%20Rates10%2025%202010%20FZ%20v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cintosh%20HDC/Documents%20and%20Settings/wesselsc/Local%20Settings/Temporary%20Internet%20Files/OLK139/CIOSP3%20Rate%20Buildup%20-%20Offsite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USCIS%20Section%201.6%20Cost%20Worksheet%2007%20Apr%2008%2011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IO-SP3%20GWAC%20Rates%20-%20PM%20Copy%20v1%20-%20formulas%20onl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eight%2011-17%20FINAL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el%20CIOSP3%20gov%20-%2011-15%20G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icing%20Model_PM%20Copy%20v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cintosh%20HDC/Documents%20and%20Settings/terry.blalark/My%20Documents/Proposal%20Library/2007/Ent%20Biometrics%20ECP_ABIS%20ITES/Pricing%20Iterations/Price%202/Prop%2026-07-00XX%20Biometrics%20Cell%20Pricing%20UNSANITIZED%2005092007%20r2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cintosh%20HDC/Users/Sheryl/Documents/2010%20DTPGuru/BAE%20-%20NIH%20CIOSPS/11-17-10/CIO-SP3%20IDIQ%20Rates%20v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IOSP3%20pricing%2010.21.10.v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acintosh%20HDC/AAC-10/Contract/Proposals/CIO-SP3/Pricing/CIO-SP3%20CTA%20Labor%20Rates10%2025%202010%20FZ%20v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acintosh%20HDC/DOCUME~1/fzafar/LOCALS~1/Temp/3401%20-%20ICF%20Pricing%20Tool%20-%20TM%20120309%20v.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E%20-%20Short%20Form%20v01%202010-10-01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IOSP3%20Rate%20Card_NewIndirects_DTT%20PROPRIETERY_PricingModel_2010_v4.0_042210.xlsb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Macintosh%20HDC/windows/TEMP/Code916_IDEA_NASA/Production/Proprietary%20Mode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 (RM&amp;Liq)"/>
      <sheetName val="Group Breakout"/>
      <sheetName val="Rate Model"/>
      <sheetName val="Download (Dist)"/>
      <sheetName val="Mat'l Handling"/>
      <sheetName val="Square Footage"/>
      <sheetName val="Gross Roll-up"/>
      <sheetName val="G&amp;A support"/>
      <sheetName val="Distributed CFOs"/>
      <sheetName val="OH summary"/>
      <sheetName val="Monthly Bid Rate Download"/>
      <sheetName val="OH util Macro"/>
      <sheetName val="Import"/>
      <sheetName val="Material"/>
      <sheetName val="Print"/>
      <sheetName val="D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IS_Data"/>
      <sheetName val="Rate Comparison_Analysis"/>
      <sheetName val="Summary_Analysis"/>
      <sheetName val="Company_Comparison_Analysi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-1Contractor Site-Hourly Rate"/>
      <sheetName val="J-10Government Site-Hourly Rate"/>
      <sheetName val="J-1Government Site-Hourly Rate"/>
      <sheetName val="J-10Contractor Site-Hourly Rate"/>
      <sheetName val="CTA Weightings"/>
      <sheetName val="Ed"/>
      <sheetName val="Base Salary Increases"/>
      <sheetName val="Labor  Rates"/>
      <sheetName val="hr-3d Summary"/>
      <sheetName val="AAC Govt site Rates"/>
      <sheetName val="CIO-SP3 CTA Master Rates"/>
      <sheetName val="CTA Rate Analysis"/>
      <sheetName val="AAC Contr site Rates"/>
      <sheetName val="CIO-SP3  Rates govt"/>
      <sheetName val="CIO-SP3 Rates Cntrct"/>
      <sheetName val="CIO-SP3 Sub Master Rates "/>
      <sheetName val="Rate Buildup"/>
      <sheetName val="Rate Analysis"/>
      <sheetName val="CIOSP2 YA"/>
      <sheetName val="CIOSP2 RateAnalysis"/>
      <sheetName val="CIO-SP3F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>WITHOUT FEE</v>
          </cell>
          <cell r="D4" t="str">
            <v xml:space="preserve">Bixal </v>
          </cell>
          <cell r="F4" t="str">
            <v>Dyaran &amp; Sandila,Inc DBA 3Soft USA</v>
          </cell>
          <cell r="H4" t="str">
            <v>J&amp;B Management</v>
          </cell>
          <cell r="J4" t="str">
            <v>Medical Networks</v>
          </cell>
          <cell r="L4" t="str">
            <v>Rock Creek</v>
          </cell>
          <cell r="N4" t="str">
            <v>SoftTech</v>
          </cell>
          <cell r="P4" t="str">
            <v>CA Tech</v>
          </cell>
          <cell r="R4" t="str">
            <v>Convergence Technology Consulting LLC</v>
          </cell>
          <cell r="T4" t="str">
            <v>Sutherland</v>
          </cell>
          <cell r="V4" t="str">
            <v>Sub10</v>
          </cell>
        </row>
        <row r="5">
          <cell r="A5" t="str">
            <v>ITEM</v>
          </cell>
          <cell r="B5" t="str">
            <v>DESCRIPTION</v>
          </cell>
          <cell r="C5" t="str">
            <v>U/M</v>
          </cell>
        </row>
        <row r="7">
          <cell r="D7" t="str">
            <v>Govt Site Hrly Rate</v>
          </cell>
          <cell r="E7" t="str">
            <v>Cntrctr Site Hrly Rate</v>
          </cell>
          <cell r="F7" t="str">
            <v>Govt Site Hrly Rate</v>
          </cell>
          <cell r="G7" t="str">
            <v>Cntrctr Site Hrly Rate</v>
          </cell>
          <cell r="H7" t="str">
            <v>Govt Site Hrly Rate</v>
          </cell>
          <cell r="I7" t="str">
            <v>Cntrctr Site Hrly Rate</v>
          </cell>
          <cell r="J7" t="str">
            <v>Govt Site Hrly Rate</v>
          </cell>
          <cell r="K7" t="str">
            <v>Cntrctr Site Hrly Rate</v>
          </cell>
          <cell r="L7" t="str">
            <v>Govt Site Hrly Rate</v>
          </cell>
          <cell r="M7" t="str">
            <v>Cntrctr Site Hrly Rate</v>
          </cell>
          <cell r="N7" t="str">
            <v>Govt Site Hrly Rate</v>
          </cell>
          <cell r="O7" t="str">
            <v>Cntrctr Site Hrly Rate</v>
          </cell>
          <cell r="P7" t="str">
            <v>Govt Site Hrly Rate</v>
          </cell>
          <cell r="Q7" t="str">
            <v>Cntrctr Site Hrly Rate</v>
          </cell>
          <cell r="R7" t="str">
            <v>Govt Site Hrly Rate</v>
          </cell>
          <cell r="S7" t="str">
            <v>Cntrctr Site Hrly Rate</v>
          </cell>
          <cell r="T7" t="str">
            <v>Govt Site Hrly Rate</v>
          </cell>
          <cell r="U7" t="str">
            <v>Cntrctr Site Hrly Rate</v>
          </cell>
          <cell r="V7" t="str">
            <v>Govt Site Hrly Rate</v>
          </cell>
          <cell r="W7" t="str">
            <v>Cntrctr Site Hrly Rate</v>
          </cell>
        </row>
        <row r="8">
          <cell r="A8">
            <v>22</v>
          </cell>
          <cell r="B8" t="str">
            <v>Administrative Assistant – Level I</v>
          </cell>
          <cell r="C8" t="str">
            <v>HR</v>
          </cell>
          <cell r="E8">
            <v>32</v>
          </cell>
          <cell r="F8">
            <v>45</v>
          </cell>
          <cell r="G8">
            <v>47.25</v>
          </cell>
          <cell r="L8">
            <v>0</v>
          </cell>
          <cell r="M8">
            <v>0</v>
          </cell>
          <cell r="R8">
            <v>52.884615384615387</v>
          </cell>
          <cell r="S8">
            <v>55.52884615384616</v>
          </cell>
        </row>
        <row r="9">
          <cell r="A9">
            <v>44</v>
          </cell>
          <cell r="B9" t="str">
            <v>Administrative Assistant – Level II</v>
          </cell>
          <cell r="C9" t="str">
            <v>HR</v>
          </cell>
          <cell r="E9">
            <v>35</v>
          </cell>
          <cell r="F9">
            <v>50</v>
          </cell>
          <cell r="G9">
            <v>52.5</v>
          </cell>
          <cell r="L9">
            <v>44.55</v>
          </cell>
          <cell r="M9">
            <v>44.55</v>
          </cell>
          <cell r="R9">
            <v>67.307692307692307</v>
          </cell>
          <cell r="S9">
            <v>70.67307692307692</v>
          </cell>
        </row>
        <row r="10">
          <cell r="A10">
            <v>66</v>
          </cell>
          <cell r="B10" t="str">
            <v>Application Engineer – Level I</v>
          </cell>
          <cell r="C10" t="str">
            <v>HR</v>
          </cell>
          <cell r="E10">
            <v>110</v>
          </cell>
          <cell r="F10">
            <v>60</v>
          </cell>
          <cell r="G10">
            <v>63</v>
          </cell>
          <cell r="L10">
            <v>88.7</v>
          </cell>
          <cell r="M10">
            <v>88.7</v>
          </cell>
          <cell r="R10">
            <v>67.31</v>
          </cell>
          <cell r="S10">
            <v>70.6755</v>
          </cell>
        </row>
        <row r="11">
          <cell r="A11">
            <v>88</v>
          </cell>
          <cell r="B11" t="str">
            <v>Application Engineer – Level II</v>
          </cell>
          <cell r="C11" t="str">
            <v>HR</v>
          </cell>
          <cell r="E11">
            <v>135</v>
          </cell>
          <cell r="F11">
            <v>76</v>
          </cell>
          <cell r="G11">
            <v>79.8</v>
          </cell>
          <cell r="L11">
            <v>118.75</v>
          </cell>
          <cell r="M11">
            <v>118.75</v>
          </cell>
          <cell r="R11">
            <v>86.54</v>
          </cell>
          <cell r="S11">
            <v>90.867000000000004</v>
          </cell>
        </row>
        <row r="12">
          <cell r="A12">
            <v>110</v>
          </cell>
          <cell r="B12" t="str">
            <v>Application Programmer – Level I</v>
          </cell>
          <cell r="C12" t="str">
            <v>HR</v>
          </cell>
          <cell r="E12">
            <v>135</v>
          </cell>
          <cell r="F12">
            <v>65</v>
          </cell>
          <cell r="G12">
            <v>68.25</v>
          </cell>
          <cell r="L12">
            <v>97.38</v>
          </cell>
          <cell r="M12">
            <v>97.38</v>
          </cell>
          <cell r="R12">
            <v>67.31</v>
          </cell>
          <cell r="S12">
            <v>70.6755</v>
          </cell>
        </row>
        <row r="13">
          <cell r="A13">
            <v>132</v>
          </cell>
          <cell r="B13" t="str">
            <v>Application Programmer – Level II</v>
          </cell>
          <cell r="C13" t="str">
            <v>HR</v>
          </cell>
          <cell r="E13">
            <v>155</v>
          </cell>
          <cell r="F13">
            <v>75</v>
          </cell>
          <cell r="G13">
            <v>78.75</v>
          </cell>
          <cell r="L13">
            <v>0</v>
          </cell>
          <cell r="M13">
            <v>0</v>
          </cell>
          <cell r="R13">
            <v>86.54</v>
          </cell>
          <cell r="S13">
            <v>90.867000000000004</v>
          </cell>
        </row>
        <row r="14">
          <cell r="A14">
            <v>154</v>
          </cell>
          <cell r="B14" t="str">
            <v>Applications Programmer – Level III</v>
          </cell>
          <cell r="C14" t="str">
            <v>HR</v>
          </cell>
          <cell r="E14">
            <v>195</v>
          </cell>
          <cell r="F14">
            <v>85</v>
          </cell>
          <cell r="G14">
            <v>89.25</v>
          </cell>
          <cell r="L14">
            <v>118.75</v>
          </cell>
          <cell r="M14">
            <v>118.75</v>
          </cell>
          <cell r="R14">
            <v>104.81</v>
          </cell>
          <cell r="S14">
            <v>110.05050000000001</v>
          </cell>
        </row>
        <row r="15">
          <cell r="A15">
            <v>176</v>
          </cell>
          <cell r="B15" t="str">
            <v>Application Systems Analyst</v>
          </cell>
          <cell r="C15" t="str">
            <v>HR</v>
          </cell>
          <cell r="E15">
            <v>135</v>
          </cell>
          <cell r="F15">
            <v>90</v>
          </cell>
          <cell r="G15">
            <v>94.5</v>
          </cell>
          <cell r="L15">
            <v>0</v>
          </cell>
          <cell r="M15">
            <v>0</v>
          </cell>
          <cell r="R15">
            <v>86.54</v>
          </cell>
          <cell r="S15">
            <v>90.867000000000004</v>
          </cell>
        </row>
        <row r="16">
          <cell r="A16">
            <v>198</v>
          </cell>
          <cell r="B16" t="str">
            <v>Biostatatician</v>
          </cell>
          <cell r="C16" t="str">
            <v>HR</v>
          </cell>
          <cell r="E16">
            <v>0</v>
          </cell>
          <cell r="F16">
            <v>50</v>
          </cell>
          <cell r="G16">
            <v>52.5</v>
          </cell>
          <cell r="L16">
            <v>0</v>
          </cell>
          <cell r="M16">
            <v>0</v>
          </cell>
          <cell r="R16">
            <v>105.76923076923077</v>
          </cell>
          <cell r="S16">
            <v>111.05769230769232</v>
          </cell>
        </row>
        <row r="17">
          <cell r="A17">
            <v>220</v>
          </cell>
          <cell r="B17" t="str">
            <v>Business Analyst – Level I</v>
          </cell>
          <cell r="C17" t="str">
            <v>HR</v>
          </cell>
          <cell r="E17">
            <v>85</v>
          </cell>
          <cell r="F17">
            <v>50</v>
          </cell>
          <cell r="G17">
            <v>52.5</v>
          </cell>
          <cell r="L17">
            <v>88.7</v>
          </cell>
          <cell r="M17">
            <v>88.7</v>
          </cell>
          <cell r="R17">
            <v>57.692307692307693</v>
          </cell>
          <cell r="S17">
            <v>60.57692307692308</v>
          </cell>
        </row>
        <row r="18">
          <cell r="A18">
            <v>242</v>
          </cell>
          <cell r="B18" t="str">
            <v>Business Analyst – Level II</v>
          </cell>
          <cell r="C18" t="str">
            <v>HR</v>
          </cell>
          <cell r="E18">
            <v>115</v>
          </cell>
          <cell r="F18">
            <v>55</v>
          </cell>
          <cell r="G18">
            <v>57.75</v>
          </cell>
          <cell r="L18">
            <v>118.75</v>
          </cell>
          <cell r="M18">
            <v>118.75</v>
          </cell>
          <cell r="R18">
            <v>86.538461538461533</v>
          </cell>
          <cell r="S18">
            <v>90.865384615384613</v>
          </cell>
        </row>
        <row r="19">
          <cell r="A19">
            <v>264</v>
          </cell>
          <cell r="B19" t="str">
            <v>Business Analyst – Level III</v>
          </cell>
          <cell r="C19" t="str">
            <v>HR</v>
          </cell>
          <cell r="E19">
            <v>135</v>
          </cell>
          <cell r="F19">
            <v>70</v>
          </cell>
          <cell r="G19">
            <v>73.5</v>
          </cell>
          <cell r="L19">
            <v>193.5</v>
          </cell>
          <cell r="M19">
            <v>193.5</v>
          </cell>
          <cell r="R19">
            <v>105.76923076923077</v>
          </cell>
          <cell r="S19">
            <v>111.05769230769232</v>
          </cell>
        </row>
        <row r="20">
          <cell r="A20">
            <v>286</v>
          </cell>
          <cell r="B20" t="str">
            <v>Business Process Reengineering Specialist – Level I</v>
          </cell>
          <cell r="C20" t="str">
            <v>HR</v>
          </cell>
          <cell r="E20">
            <v>120</v>
          </cell>
          <cell r="F20">
            <v>75</v>
          </cell>
          <cell r="G20">
            <v>78.75</v>
          </cell>
          <cell r="L20">
            <v>88.7</v>
          </cell>
          <cell r="M20">
            <v>88.7</v>
          </cell>
          <cell r="R20">
            <v>86.54</v>
          </cell>
          <cell r="S20">
            <v>90.867000000000004</v>
          </cell>
        </row>
        <row r="21">
          <cell r="A21">
            <v>308</v>
          </cell>
          <cell r="B21" t="str">
            <v>Business Process Reengineering Specialist – Level II</v>
          </cell>
          <cell r="C21" t="str">
            <v>HR</v>
          </cell>
          <cell r="E21">
            <v>135</v>
          </cell>
          <cell r="F21">
            <v>80</v>
          </cell>
          <cell r="G21">
            <v>84</v>
          </cell>
          <cell r="L21">
            <v>118.75</v>
          </cell>
          <cell r="M21">
            <v>118.75</v>
          </cell>
          <cell r="R21">
            <v>115.38</v>
          </cell>
          <cell r="S21">
            <v>121.149</v>
          </cell>
        </row>
        <row r="22">
          <cell r="A22">
            <v>330</v>
          </cell>
          <cell r="B22" t="str">
            <v>Business Process Reengineering Specialist – Level III</v>
          </cell>
          <cell r="C22" t="str">
            <v>HR</v>
          </cell>
          <cell r="E22">
            <v>155</v>
          </cell>
          <cell r="F22">
            <v>95</v>
          </cell>
          <cell r="G22">
            <v>99.75</v>
          </cell>
          <cell r="L22">
            <v>193.5</v>
          </cell>
          <cell r="M22">
            <v>193.5</v>
          </cell>
          <cell r="R22">
            <v>125</v>
          </cell>
          <cell r="S22">
            <v>131.25</v>
          </cell>
        </row>
        <row r="23">
          <cell r="A23">
            <v>352</v>
          </cell>
          <cell r="B23" t="str">
            <v>Chief Information Security Officer</v>
          </cell>
          <cell r="C23" t="str">
            <v>HR</v>
          </cell>
          <cell r="E23">
            <v>200</v>
          </cell>
          <cell r="F23">
            <v>150</v>
          </cell>
          <cell r="G23">
            <v>157.5</v>
          </cell>
          <cell r="L23">
            <v>0</v>
          </cell>
          <cell r="M23">
            <v>0</v>
          </cell>
          <cell r="R23">
            <v>115.38</v>
          </cell>
          <cell r="S23">
            <v>121.149</v>
          </cell>
        </row>
        <row r="24">
          <cell r="A24">
            <v>374</v>
          </cell>
          <cell r="B24" t="str">
            <v>Communications Hardware Specialist</v>
          </cell>
          <cell r="C24" t="str">
            <v>HR</v>
          </cell>
          <cell r="E24">
            <v>0</v>
          </cell>
          <cell r="F24">
            <v>65</v>
          </cell>
          <cell r="G24">
            <v>68.25</v>
          </cell>
          <cell r="L24">
            <v>0</v>
          </cell>
          <cell r="M24">
            <v>0</v>
          </cell>
          <cell r="R24">
            <v>76.92</v>
          </cell>
          <cell r="S24">
            <v>80.766000000000005</v>
          </cell>
        </row>
        <row r="25">
          <cell r="A25">
            <v>396</v>
          </cell>
          <cell r="B25" t="str">
            <v>Communications Network Manager</v>
          </cell>
          <cell r="C25" t="str">
            <v>HR</v>
          </cell>
          <cell r="E25">
            <v>0</v>
          </cell>
          <cell r="F25">
            <v>60</v>
          </cell>
          <cell r="G25">
            <v>63</v>
          </cell>
          <cell r="L25">
            <v>0</v>
          </cell>
          <cell r="M25">
            <v>0</v>
          </cell>
          <cell r="R25">
            <v>105.77</v>
          </cell>
          <cell r="S25">
            <v>111.0585</v>
          </cell>
        </row>
        <row r="26">
          <cell r="A26">
            <v>418</v>
          </cell>
          <cell r="B26" t="str">
            <v>Communications Software Specialist</v>
          </cell>
          <cell r="C26" t="str">
            <v>HR</v>
          </cell>
          <cell r="E26">
            <v>120</v>
          </cell>
          <cell r="F26">
            <v>65</v>
          </cell>
          <cell r="G26">
            <v>68.25</v>
          </cell>
          <cell r="L26">
            <v>97.38</v>
          </cell>
          <cell r="M26">
            <v>97.38</v>
          </cell>
          <cell r="R26">
            <v>76.92</v>
          </cell>
          <cell r="S26">
            <v>80.766000000000005</v>
          </cell>
        </row>
        <row r="27">
          <cell r="A27">
            <v>440</v>
          </cell>
          <cell r="B27" t="str">
            <v>Communications Specialist</v>
          </cell>
          <cell r="C27" t="str">
            <v>HR</v>
          </cell>
          <cell r="E27">
            <v>95</v>
          </cell>
          <cell r="F27">
            <v>65</v>
          </cell>
          <cell r="G27">
            <v>68.25</v>
          </cell>
          <cell r="L27">
            <v>88.7</v>
          </cell>
          <cell r="M27">
            <v>88.7</v>
          </cell>
          <cell r="R27">
            <v>86.54</v>
          </cell>
          <cell r="S27">
            <v>90.867000000000004</v>
          </cell>
        </row>
        <row r="28">
          <cell r="A28">
            <v>462</v>
          </cell>
          <cell r="B28" t="str">
            <v>Computer Data Librarian</v>
          </cell>
          <cell r="C28" t="str">
            <v>HR</v>
          </cell>
          <cell r="E28">
            <v>75</v>
          </cell>
          <cell r="F28">
            <v>65</v>
          </cell>
          <cell r="G28">
            <v>68.25</v>
          </cell>
          <cell r="L28">
            <v>88.7</v>
          </cell>
          <cell r="M28">
            <v>88.7</v>
          </cell>
          <cell r="R28">
            <v>81.73</v>
          </cell>
          <cell r="S28">
            <v>85.816500000000005</v>
          </cell>
        </row>
        <row r="29">
          <cell r="A29">
            <v>484</v>
          </cell>
          <cell r="B29" t="str">
            <v>Computer Scientist</v>
          </cell>
          <cell r="C29" t="str">
            <v>HR</v>
          </cell>
          <cell r="E29">
            <v>85</v>
          </cell>
          <cell r="F29">
            <v>85</v>
          </cell>
          <cell r="G29">
            <v>89.25</v>
          </cell>
          <cell r="L29">
            <v>0</v>
          </cell>
          <cell r="M29">
            <v>0</v>
          </cell>
          <cell r="R29">
            <v>96.15</v>
          </cell>
          <cell r="S29">
            <v>100.95750000000001</v>
          </cell>
        </row>
        <row r="30">
          <cell r="A30">
            <v>506</v>
          </cell>
          <cell r="B30" t="str">
            <v>Computer Security System Specialist – Level I</v>
          </cell>
          <cell r="C30" t="str">
            <v>HR</v>
          </cell>
          <cell r="E30">
            <v>95</v>
          </cell>
          <cell r="F30">
            <v>48</v>
          </cell>
          <cell r="G30">
            <v>50.4</v>
          </cell>
          <cell r="L30">
            <v>0</v>
          </cell>
          <cell r="M30">
            <v>0</v>
          </cell>
          <cell r="R30">
            <v>62.5</v>
          </cell>
          <cell r="S30">
            <v>65.625</v>
          </cell>
        </row>
        <row r="31">
          <cell r="A31">
            <v>528</v>
          </cell>
          <cell r="B31" t="str">
            <v>Computer Security System Specialist – Level II</v>
          </cell>
          <cell r="C31" t="str">
            <v>HR</v>
          </cell>
          <cell r="E31">
            <v>120</v>
          </cell>
          <cell r="F31">
            <v>70</v>
          </cell>
          <cell r="G31">
            <v>73.5</v>
          </cell>
          <cell r="L31">
            <v>0</v>
          </cell>
          <cell r="M31">
            <v>0</v>
          </cell>
          <cell r="R31">
            <v>81.73</v>
          </cell>
          <cell r="S31">
            <v>85.816500000000005</v>
          </cell>
        </row>
        <row r="32">
          <cell r="A32">
            <v>550</v>
          </cell>
          <cell r="B32" t="str">
            <v>Computer Security System Specialist – Level III</v>
          </cell>
          <cell r="C32" t="str">
            <v>HR</v>
          </cell>
          <cell r="E32">
            <v>135</v>
          </cell>
          <cell r="F32">
            <v>80</v>
          </cell>
          <cell r="G32">
            <v>84</v>
          </cell>
          <cell r="L32">
            <v>0</v>
          </cell>
          <cell r="M32">
            <v>0</v>
          </cell>
          <cell r="R32">
            <v>100.96</v>
          </cell>
          <cell r="S32">
            <v>106.008</v>
          </cell>
        </row>
        <row r="33">
          <cell r="A33">
            <v>572</v>
          </cell>
          <cell r="B33" t="str">
            <v>Computer Systems Analyst – Level I</v>
          </cell>
          <cell r="C33" t="str">
            <v>HR</v>
          </cell>
          <cell r="E33">
            <v>75</v>
          </cell>
          <cell r="F33">
            <v>65</v>
          </cell>
          <cell r="G33">
            <v>68.25</v>
          </cell>
          <cell r="L33">
            <v>88.7</v>
          </cell>
          <cell r="M33">
            <v>88.7</v>
          </cell>
          <cell r="R33">
            <v>62.5</v>
          </cell>
          <cell r="S33">
            <v>65.625</v>
          </cell>
        </row>
        <row r="34">
          <cell r="A34">
            <v>594</v>
          </cell>
          <cell r="B34" t="str">
            <v>Computer Systems Analyst –     Level II</v>
          </cell>
          <cell r="C34" t="str">
            <v>HR</v>
          </cell>
          <cell r="E34">
            <v>80</v>
          </cell>
          <cell r="F34">
            <v>75</v>
          </cell>
          <cell r="G34">
            <v>78.75</v>
          </cell>
          <cell r="L34">
            <v>118.75</v>
          </cell>
          <cell r="M34">
            <v>118.75</v>
          </cell>
          <cell r="R34">
            <v>76.92</v>
          </cell>
          <cell r="S34">
            <v>80.766000000000005</v>
          </cell>
        </row>
        <row r="35">
          <cell r="A35">
            <v>616</v>
          </cell>
          <cell r="B35" t="str">
            <v>Computer Systems Analyst –    Level III</v>
          </cell>
          <cell r="C35" t="str">
            <v>HR</v>
          </cell>
          <cell r="E35">
            <v>85</v>
          </cell>
          <cell r="F35">
            <v>80</v>
          </cell>
          <cell r="G35">
            <v>84</v>
          </cell>
          <cell r="L35">
            <v>193.5</v>
          </cell>
          <cell r="M35">
            <v>193.5</v>
          </cell>
          <cell r="R35">
            <v>96.15</v>
          </cell>
          <cell r="S35">
            <v>100.95750000000001</v>
          </cell>
        </row>
        <row r="36">
          <cell r="A36">
            <v>638</v>
          </cell>
          <cell r="B36" t="str">
            <v>Configuration Management Specialist</v>
          </cell>
          <cell r="C36" t="str">
            <v>HR</v>
          </cell>
          <cell r="E36">
            <v>95</v>
          </cell>
          <cell r="F36">
            <v>55</v>
          </cell>
          <cell r="G36">
            <v>57.75</v>
          </cell>
          <cell r="L36">
            <v>118.75</v>
          </cell>
          <cell r="M36">
            <v>118.75</v>
          </cell>
          <cell r="R36">
            <v>105.76923076923077</v>
          </cell>
          <cell r="S36">
            <v>111.05769230769232</v>
          </cell>
        </row>
        <row r="37">
          <cell r="A37">
            <v>660</v>
          </cell>
          <cell r="B37" t="str">
            <v>Cost Analyst – Level I</v>
          </cell>
          <cell r="C37" t="str">
            <v>HR</v>
          </cell>
          <cell r="E37">
            <v>65</v>
          </cell>
          <cell r="F37">
            <v>35</v>
          </cell>
          <cell r="G37">
            <v>36.75</v>
          </cell>
          <cell r="L37">
            <v>0</v>
          </cell>
          <cell r="M37">
            <v>0</v>
          </cell>
          <cell r="R37">
            <v>76.92307692307692</v>
          </cell>
          <cell r="S37">
            <v>80.769230769230774</v>
          </cell>
        </row>
        <row r="38">
          <cell r="A38">
            <v>682</v>
          </cell>
          <cell r="B38" t="str">
            <v>Cost Analyst – Level II</v>
          </cell>
          <cell r="C38" t="str">
            <v>HR</v>
          </cell>
          <cell r="E38">
            <v>75</v>
          </cell>
          <cell r="F38">
            <v>45</v>
          </cell>
          <cell r="G38">
            <v>47.25</v>
          </cell>
          <cell r="L38">
            <v>0</v>
          </cell>
          <cell r="M38">
            <v>0</v>
          </cell>
          <cell r="R38">
            <v>96.15384615384616</v>
          </cell>
          <cell r="S38">
            <v>100.96153846153847</v>
          </cell>
        </row>
        <row r="39">
          <cell r="A39">
            <v>704</v>
          </cell>
          <cell r="B39" t="str">
            <v>Data Entry Clerk</v>
          </cell>
          <cell r="C39" t="str">
            <v>HR</v>
          </cell>
          <cell r="E39">
            <v>35</v>
          </cell>
          <cell r="F39">
            <v>27</v>
          </cell>
          <cell r="G39">
            <v>28.35</v>
          </cell>
          <cell r="L39">
            <v>44.55</v>
          </cell>
          <cell r="M39">
            <v>44.55</v>
          </cell>
          <cell r="R39">
            <v>48.07692307692308</v>
          </cell>
          <cell r="S39">
            <v>50.480769230769234</v>
          </cell>
        </row>
        <row r="40">
          <cell r="A40">
            <v>726</v>
          </cell>
          <cell r="B40" t="str">
            <v>Data Security Specialist</v>
          </cell>
          <cell r="C40" t="str">
            <v>HR</v>
          </cell>
          <cell r="E40">
            <v>120</v>
          </cell>
          <cell r="F40">
            <v>90</v>
          </cell>
          <cell r="G40">
            <v>94.5</v>
          </cell>
          <cell r="L40">
            <v>0</v>
          </cell>
          <cell r="M40">
            <v>0</v>
          </cell>
          <cell r="R40">
            <v>115.38461538461539</v>
          </cell>
          <cell r="S40">
            <v>121.15384615384616</v>
          </cell>
        </row>
        <row r="41">
          <cell r="A41">
            <v>748</v>
          </cell>
          <cell r="B41" t="str">
            <v>Data Standardization Specialist</v>
          </cell>
          <cell r="C41" t="str">
            <v>HR</v>
          </cell>
          <cell r="E41">
            <v>110</v>
          </cell>
          <cell r="F41">
            <v>45</v>
          </cell>
          <cell r="G41">
            <v>47.25</v>
          </cell>
          <cell r="L41">
            <v>118.75</v>
          </cell>
          <cell r="M41">
            <v>118.75</v>
          </cell>
          <cell r="R41">
            <v>96.15384615384616</v>
          </cell>
          <cell r="S41">
            <v>100.96153846153847</v>
          </cell>
        </row>
        <row r="42">
          <cell r="A42">
            <v>770</v>
          </cell>
          <cell r="B42" t="str">
            <v>Database Administrator</v>
          </cell>
          <cell r="C42" t="str">
            <v>HR</v>
          </cell>
          <cell r="E42">
            <v>95</v>
          </cell>
          <cell r="F42">
            <v>76</v>
          </cell>
          <cell r="G42">
            <v>79.8</v>
          </cell>
          <cell r="L42">
            <v>118.75</v>
          </cell>
          <cell r="M42">
            <v>118.75</v>
          </cell>
          <cell r="R42">
            <v>115.38461538461539</v>
          </cell>
          <cell r="S42">
            <v>121.15384615384616</v>
          </cell>
        </row>
        <row r="43">
          <cell r="A43">
            <v>792</v>
          </cell>
          <cell r="B43" t="str">
            <v>Database Management Specialist – Level I</v>
          </cell>
          <cell r="C43" t="str">
            <v>HR</v>
          </cell>
          <cell r="E43">
            <v>100</v>
          </cell>
          <cell r="F43">
            <v>65</v>
          </cell>
          <cell r="G43">
            <v>68.25</v>
          </cell>
          <cell r="L43">
            <v>88.7</v>
          </cell>
          <cell r="M43">
            <v>88.7</v>
          </cell>
          <cell r="R43">
            <v>86.538461538461533</v>
          </cell>
          <cell r="S43">
            <v>90.865384615384613</v>
          </cell>
        </row>
        <row r="44">
          <cell r="A44">
            <v>814</v>
          </cell>
          <cell r="B44" t="str">
            <v>Database Management Specialist – Level II</v>
          </cell>
          <cell r="C44" t="str">
            <v>HR</v>
          </cell>
          <cell r="E44">
            <v>135</v>
          </cell>
          <cell r="F44">
            <v>79</v>
          </cell>
          <cell r="G44">
            <v>82.95</v>
          </cell>
          <cell r="L44">
            <v>118.75</v>
          </cell>
          <cell r="M44">
            <v>118.75</v>
          </cell>
          <cell r="R44">
            <v>96.15</v>
          </cell>
          <cell r="S44">
            <v>100.95750000000001</v>
          </cell>
        </row>
        <row r="45">
          <cell r="A45">
            <v>836</v>
          </cell>
          <cell r="B45" t="str">
            <v>Database Management Specialist – Level III</v>
          </cell>
          <cell r="C45" t="str">
            <v>HR</v>
          </cell>
          <cell r="E45">
            <v>150</v>
          </cell>
          <cell r="F45">
            <v>85</v>
          </cell>
          <cell r="G45">
            <v>89.25</v>
          </cell>
          <cell r="L45">
            <v>193.5</v>
          </cell>
          <cell r="M45">
            <v>193.5</v>
          </cell>
          <cell r="R45">
            <v>105.76923076923077</v>
          </cell>
          <cell r="S45">
            <v>111.05769230769232</v>
          </cell>
        </row>
        <row r="46">
          <cell r="A46">
            <v>858</v>
          </cell>
          <cell r="B46" t="str">
            <v>Database Specialist – Level I</v>
          </cell>
          <cell r="C46" t="str">
            <v>HR</v>
          </cell>
          <cell r="E46">
            <v>60</v>
          </cell>
          <cell r="F46">
            <v>50</v>
          </cell>
          <cell r="G46">
            <v>52.5</v>
          </cell>
          <cell r="L46">
            <v>0</v>
          </cell>
          <cell r="M46">
            <v>0</v>
          </cell>
          <cell r="R46">
            <v>86.538461538461533</v>
          </cell>
          <cell r="S46">
            <v>90.865384615384613</v>
          </cell>
        </row>
        <row r="47">
          <cell r="A47">
            <v>880</v>
          </cell>
          <cell r="B47" t="str">
            <v>Database Specialist – Level II</v>
          </cell>
          <cell r="C47" t="str">
            <v>HR</v>
          </cell>
          <cell r="E47">
            <v>70</v>
          </cell>
          <cell r="F47">
            <v>55</v>
          </cell>
          <cell r="G47">
            <v>57.75</v>
          </cell>
          <cell r="L47">
            <v>0</v>
          </cell>
          <cell r="M47">
            <v>0</v>
          </cell>
          <cell r="R47">
            <v>105.76923076923077</v>
          </cell>
          <cell r="S47">
            <v>111.05769230769232</v>
          </cell>
        </row>
        <row r="48">
          <cell r="A48">
            <v>902</v>
          </cell>
          <cell r="B48" t="str">
            <v>Database Specialist – Level III</v>
          </cell>
          <cell r="C48" t="str">
            <v>HR</v>
          </cell>
          <cell r="E48">
            <v>75</v>
          </cell>
          <cell r="F48">
            <v>60</v>
          </cell>
          <cell r="G48">
            <v>63</v>
          </cell>
          <cell r="L48">
            <v>0</v>
          </cell>
          <cell r="M48">
            <v>0</v>
          </cell>
          <cell r="R48">
            <v>115.38461538461539</v>
          </cell>
          <cell r="S48">
            <v>121.15384615384616</v>
          </cell>
        </row>
        <row r="49">
          <cell r="A49">
            <v>924</v>
          </cell>
          <cell r="B49" t="str">
            <v>Data Warehousing Administrator</v>
          </cell>
          <cell r="C49" t="str">
            <v>HR</v>
          </cell>
          <cell r="E49">
            <v>70</v>
          </cell>
          <cell r="F49">
            <v>75</v>
          </cell>
          <cell r="G49">
            <v>78.75</v>
          </cell>
          <cell r="L49">
            <v>118.75</v>
          </cell>
          <cell r="M49">
            <v>118.75</v>
          </cell>
          <cell r="R49">
            <v>105.76923076923077</v>
          </cell>
          <cell r="S49">
            <v>111.05769230769232</v>
          </cell>
        </row>
        <row r="50">
          <cell r="A50">
            <v>946</v>
          </cell>
          <cell r="B50" t="str">
            <v>Data Warehouse Analyst</v>
          </cell>
          <cell r="C50" t="str">
            <v>HR</v>
          </cell>
          <cell r="E50">
            <v>85</v>
          </cell>
          <cell r="F50">
            <v>65</v>
          </cell>
          <cell r="G50">
            <v>68.25</v>
          </cell>
          <cell r="L50">
            <v>118.75</v>
          </cell>
          <cell r="M50">
            <v>118.75</v>
          </cell>
          <cell r="R50">
            <v>86.538461538461533</v>
          </cell>
          <cell r="S50">
            <v>90.865384615384613</v>
          </cell>
        </row>
        <row r="51">
          <cell r="A51">
            <v>968</v>
          </cell>
          <cell r="B51" t="str">
            <v>Data Warehouse Programmer</v>
          </cell>
          <cell r="C51" t="str">
            <v>HR</v>
          </cell>
          <cell r="E51">
            <v>75</v>
          </cell>
          <cell r="F51">
            <v>70</v>
          </cell>
          <cell r="G51">
            <v>73.5</v>
          </cell>
          <cell r="L51">
            <v>118.75</v>
          </cell>
          <cell r="M51">
            <v>118.75</v>
          </cell>
          <cell r="R51">
            <v>105.76923076923077</v>
          </cell>
          <cell r="S51">
            <v>111.05769230769232</v>
          </cell>
        </row>
        <row r="52">
          <cell r="A52">
            <v>990</v>
          </cell>
          <cell r="B52" t="str">
            <v>Disaster Recovery Specialist</v>
          </cell>
          <cell r="C52" t="str">
            <v>HR</v>
          </cell>
          <cell r="E52">
            <v>0</v>
          </cell>
          <cell r="F52">
            <v>70</v>
          </cell>
          <cell r="G52">
            <v>73.5</v>
          </cell>
          <cell r="L52">
            <v>0</v>
          </cell>
          <cell r="M52">
            <v>0</v>
          </cell>
          <cell r="R52">
            <v>86.54</v>
          </cell>
          <cell r="S52">
            <v>90.867000000000004</v>
          </cell>
        </row>
        <row r="53">
          <cell r="A53">
            <v>1012</v>
          </cell>
          <cell r="B53" t="str">
            <v>Document Control Specialist –  Level I</v>
          </cell>
          <cell r="C53" t="str">
            <v>HR</v>
          </cell>
          <cell r="E53">
            <v>60</v>
          </cell>
          <cell r="F53">
            <v>40</v>
          </cell>
          <cell r="G53">
            <v>42</v>
          </cell>
          <cell r="L53">
            <v>0</v>
          </cell>
          <cell r="M53">
            <v>0</v>
          </cell>
          <cell r="R53">
            <v>57.69</v>
          </cell>
          <cell r="S53">
            <v>60.5745</v>
          </cell>
        </row>
        <row r="54">
          <cell r="A54">
            <v>1034</v>
          </cell>
          <cell r="B54" t="str">
            <v>Document Control Specialist -   Level II</v>
          </cell>
          <cell r="C54" t="str">
            <v>HR</v>
          </cell>
          <cell r="E54">
            <v>65</v>
          </cell>
          <cell r="F54">
            <v>45</v>
          </cell>
          <cell r="G54">
            <v>47.25</v>
          </cell>
          <cell r="L54">
            <v>0</v>
          </cell>
          <cell r="M54">
            <v>0</v>
          </cell>
          <cell r="R54">
            <v>72.12</v>
          </cell>
          <cell r="S54">
            <v>75.726000000000013</v>
          </cell>
        </row>
        <row r="55">
          <cell r="A55">
            <v>1056</v>
          </cell>
          <cell r="B55" t="str">
            <v>Document Control Specialist –  Level III</v>
          </cell>
          <cell r="C55" t="str">
            <v>HR</v>
          </cell>
          <cell r="E55">
            <v>75</v>
          </cell>
          <cell r="F55">
            <v>50</v>
          </cell>
          <cell r="G55">
            <v>52.5</v>
          </cell>
          <cell r="L55">
            <v>0</v>
          </cell>
          <cell r="M55">
            <v>0</v>
          </cell>
          <cell r="R55">
            <v>81.73</v>
          </cell>
          <cell r="S55">
            <v>85.816500000000005</v>
          </cell>
        </row>
        <row r="56">
          <cell r="A56">
            <v>1078</v>
          </cell>
          <cell r="B56" t="str">
            <v>Document Support Specialist – Level I</v>
          </cell>
          <cell r="C56" t="str">
            <v>HR</v>
          </cell>
          <cell r="E56">
            <v>45</v>
          </cell>
          <cell r="F56">
            <v>45</v>
          </cell>
          <cell r="G56">
            <v>47.25</v>
          </cell>
          <cell r="L56">
            <v>88.7</v>
          </cell>
          <cell r="M56">
            <v>88.7</v>
          </cell>
          <cell r="R56">
            <v>57.69</v>
          </cell>
          <cell r="S56">
            <v>60.5745</v>
          </cell>
        </row>
        <row r="57">
          <cell r="A57">
            <v>1100</v>
          </cell>
          <cell r="B57" t="str">
            <v>Document Support Specialist – Level II</v>
          </cell>
          <cell r="C57" t="str">
            <v>HR</v>
          </cell>
          <cell r="E57">
            <v>50</v>
          </cell>
          <cell r="F57">
            <v>50</v>
          </cell>
          <cell r="G57">
            <v>52.5</v>
          </cell>
          <cell r="L57">
            <v>118.75</v>
          </cell>
          <cell r="M57">
            <v>118.75</v>
          </cell>
          <cell r="R57">
            <v>72.12</v>
          </cell>
          <cell r="S57">
            <v>75.726000000000013</v>
          </cell>
        </row>
        <row r="58">
          <cell r="A58">
            <v>1122</v>
          </cell>
          <cell r="B58" t="str">
            <v>Duplicating Machine Operator</v>
          </cell>
          <cell r="C58" t="str">
            <v>HR</v>
          </cell>
          <cell r="E58">
            <v>0</v>
          </cell>
          <cell r="F58">
            <v>25</v>
          </cell>
          <cell r="G58">
            <v>26.25</v>
          </cell>
          <cell r="L58">
            <v>44.55</v>
          </cell>
          <cell r="M58">
            <v>44.55</v>
          </cell>
          <cell r="R58">
            <v>57.69</v>
          </cell>
          <cell r="S58">
            <v>60.5745</v>
          </cell>
        </row>
        <row r="59">
          <cell r="A59">
            <v>1144</v>
          </cell>
          <cell r="B59" t="str">
            <v>Electronic Data Interchange (EDI) Specialist</v>
          </cell>
          <cell r="C59" t="str">
            <v>HR</v>
          </cell>
          <cell r="E59">
            <v>95</v>
          </cell>
          <cell r="F59">
            <v>55</v>
          </cell>
          <cell r="G59">
            <v>57.75</v>
          </cell>
          <cell r="L59">
            <v>0</v>
          </cell>
          <cell r="M59">
            <v>0</v>
          </cell>
          <cell r="R59">
            <v>96.15384615384616</v>
          </cell>
          <cell r="S59">
            <v>100.96153846153847</v>
          </cell>
        </row>
        <row r="60">
          <cell r="A60">
            <v>1166</v>
          </cell>
          <cell r="B60" t="str">
            <v>Electronic Meeting Technographer</v>
          </cell>
          <cell r="C60" t="str">
            <v>HR</v>
          </cell>
          <cell r="E60">
            <v>0</v>
          </cell>
          <cell r="F60">
            <v>40</v>
          </cell>
          <cell r="G60">
            <v>42</v>
          </cell>
          <cell r="L60">
            <v>0</v>
          </cell>
          <cell r="M60">
            <v>0</v>
          </cell>
          <cell r="R60">
            <v>57.69</v>
          </cell>
          <cell r="S60">
            <v>60.5745</v>
          </cell>
        </row>
        <row r="61">
          <cell r="A61">
            <v>1188</v>
          </cell>
          <cell r="B61" t="str">
            <v>Enterprise Resource Planning (ERP) Specialist</v>
          </cell>
          <cell r="C61" t="str">
            <v>HR</v>
          </cell>
          <cell r="E61">
            <v>0</v>
          </cell>
          <cell r="F61">
            <v>90</v>
          </cell>
          <cell r="G61">
            <v>94.5</v>
          </cell>
          <cell r="L61">
            <v>0</v>
          </cell>
          <cell r="M61">
            <v>0</v>
          </cell>
          <cell r="R61">
            <v>115.38</v>
          </cell>
          <cell r="S61">
            <v>121.149</v>
          </cell>
        </row>
        <row r="62">
          <cell r="A62">
            <v>1210</v>
          </cell>
          <cell r="B62" t="str">
            <v>Facilitator</v>
          </cell>
          <cell r="C62" t="str">
            <v>HR</v>
          </cell>
          <cell r="E62">
            <v>115</v>
          </cell>
          <cell r="F62">
            <v>35</v>
          </cell>
          <cell r="G62">
            <v>36.75</v>
          </cell>
          <cell r="L62">
            <v>118.75</v>
          </cell>
          <cell r="M62">
            <v>118.75</v>
          </cell>
          <cell r="R62">
            <v>86.538461538461533</v>
          </cell>
          <cell r="S62">
            <v>90.865384615384613</v>
          </cell>
        </row>
        <row r="63">
          <cell r="A63">
            <v>1232</v>
          </cell>
          <cell r="B63" t="str">
            <v>Financial Analyst – IT</v>
          </cell>
          <cell r="C63" t="str">
            <v>HR</v>
          </cell>
          <cell r="E63">
            <v>0</v>
          </cell>
          <cell r="F63">
            <v>48</v>
          </cell>
          <cell r="G63">
            <v>50.4</v>
          </cell>
          <cell r="L63">
            <v>0</v>
          </cell>
          <cell r="M63">
            <v>0</v>
          </cell>
          <cell r="R63">
            <v>115.38461538461539</v>
          </cell>
          <cell r="S63">
            <v>121.15384615384616</v>
          </cell>
        </row>
        <row r="64">
          <cell r="A64">
            <v>1254</v>
          </cell>
          <cell r="B64" t="str">
            <v>Functional Analyst – Level I</v>
          </cell>
          <cell r="C64" t="str">
            <v>HR</v>
          </cell>
          <cell r="E64">
            <v>0</v>
          </cell>
          <cell r="F64">
            <v>66</v>
          </cell>
          <cell r="G64">
            <v>69.3</v>
          </cell>
          <cell r="L64">
            <v>88.7</v>
          </cell>
          <cell r="M64">
            <v>88.7</v>
          </cell>
          <cell r="R64">
            <v>86.54</v>
          </cell>
          <cell r="S64">
            <v>90.867000000000004</v>
          </cell>
        </row>
        <row r="65">
          <cell r="A65">
            <v>1276</v>
          </cell>
          <cell r="B65" t="str">
            <v>Functional Analyst – Level II</v>
          </cell>
          <cell r="C65" t="str">
            <v>HR</v>
          </cell>
          <cell r="E65">
            <v>0</v>
          </cell>
          <cell r="F65">
            <v>74</v>
          </cell>
          <cell r="G65">
            <v>77.7</v>
          </cell>
          <cell r="L65">
            <v>118.75</v>
          </cell>
          <cell r="M65">
            <v>118.75</v>
          </cell>
          <cell r="R65">
            <v>105.77</v>
          </cell>
          <cell r="S65">
            <v>111.0585</v>
          </cell>
        </row>
        <row r="66">
          <cell r="A66">
            <v>1298</v>
          </cell>
          <cell r="B66" t="str">
            <v>General Clerk – Level I</v>
          </cell>
          <cell r="C66" t="str">
            <v>HR</v>
          </cell>
          <cell r="E66">
            <v>0</v>
          </cell>
          <cell r="F66">
            <v>35</v>
          </cell>
          <cell r="G66">
            <v>36.75</v>
          </cell>
          <cell r="L66">
            <v>44.55</v>
          </cell>
          <cell r="M66">
            <v>44.55</v>
          </cell>
          <cell r="R66">
            <v>48.07692307692308</v>
          </cell>
          <cell r="S66">
            <v>50.480769230769234</v>
          </cell>
        </row>
        <row r="67">
          <cell r="A67">
            <v>1320</v>
          </cell>
          <cell r="B67" t="str">
            <v>General Clerk – Level II</v>
          </cell>
          <cell r="C67" t="str">
            <v>HR</v>
          </cell>
          <cell r="E67">
            <v>0</v>
          </cell>
          <cell r="F67">
            <v>40</v>
          </cell>
          <cell r="G67">
            <v>42</v>
          </cell>
          <cell r="L67">
            <v>0</v>
          </cell>
          <cell r="M67">
            <v>0</v>
          </cell>
          <cell r="R67">
            <v>57.692307692307693</v>
          </cell>
          <cell r="S67">
            <v>60.57692307692308</v>
          </cell>
        </row>
        <row r="68">
          <cell r="A68">
            <v>1342</v>
          </cell>
          <cell r="B68" t="str">
            <v>General Clerk – Level III</v>
          </cell>
          <cell r="C68" t="str">
            <v>HR</v>
          </cell>
          <cell r="E68">
            <v>0</v>
          </cell>
          <cell r="F68">
            <v>45</v>
          </cell>
          <cell r="G68">
            <v>47.25</v>
          </cell>
          <cell r="L68">
            <v>88.7</v>
          </cell>
          <cell r="M68">
            <v>88.7</v>
          </cell>
          <cell r="R68">
            <v>67.307692307692307</v>
          </cell>
          <cell r="S68">
            <v>70.67307692307692</v>
          </cell>
        </row>
        <row r="69">
          <cell r="A69">
            <v>1364</v>
          </cell>
          <cell r="B69" t="str">
            <v>Geographic Information System (GIS) Specialist</v>
          </cell>
          <cell r="C69" t="str">
            <v>HR</v>
          </cell>
          <cell r="E69">
            <v>135</v>
          </cell>
          <cell r="F69">
            <v>50</v>
          </cell>
          <cell r="G69">
            <v>52.5</v>
          </cell>
          <cell r="L69">
            <v>0</v>
          </cell>
          <cell r="M69">
            <v>0</v>
          </cell>
          <cell r="R69">
            <v>115.38</v>
          </cell>
          <cell r="S69">
            <v>121.149</v>
          </cell>
        </row>
        <row r="70">
          <cell r="A70">
            <v>1386</v>
          </cell>
          <cell r="B70" t="str">
            <v>Graphical User Interface Designer</v>
          </cell>
          <cell r="C70" t="str">
            <v>HR</v>
          </cell>
          <cell r="E70">
            <v>110</v>
          </cell>
          <cell r="F70">
            <v>60</v>
          </cell>
          <cell r="G70">
            <v>63</v>
          </cell>
          <cell r="L70">
            <v>118.75</v>
          </cell>
          <cell r="M70">
            <v>118.75</v>
          </cell>
          <cell r="R70">
            <v>86.538461538461533</v>
          </cell>
          <cell r="S70">
            <v>90.865384615384613</v>
          </cell>
        </row>
        <row r="71">
          <cell r="A71">
            <v>1408</v>
          </cell>
          <cell r="B71" t="str">
            <v>Graphics Specialist</v>
          </cell>
          <cell r="C71" t="str">
            <v>HR</v>
          </cell>
          <cell r="E71">
            <v>70</v>
          </cell>
          <cell r="F71">
            <v>65</v>
          </cell>
          <cell r="G71">
            <v>68.25</v>
          </cell>
          <cell r="L71">
            <v>97.38</v>
          </cell>
          <cell r="M71">
            <v>97.38</v>
          </cell>
          <cell r="R71">
            <v>81.730769230769226</v>
          </cell>
          <cell r="S71">
            <v>85.817307692307693</v>
          </cell>
        </row>
        <row r="72">
          <cell r="A72">
            <v>1430</v>
          </cell>
          <cell r="B72" t="str">
            <v>Hardware Draftsman</v>
          </cell>
          <cell r="C72" t="str">
            <v>HR</v>
          </cell>
          <cell r="E72">
            <v>0</v>
          </cell>
          <cell r="F72">
            <v>52</v>
          </cell>
          <cell r="G72">
            <v>54.6</v>
          </cell>
          <cell r="L72">
            <v>0</v>
          </cell>
          <cell r="M72">
            <v>0</v>
          </cell>
          <cell r="R72">
            <v>62.5</v>
          </cell>
          <cell r="S72">
            <v>65.625</v>
          </cell>
        </row>
        <row r="73">
          <cell r="A73">
            <v>1452</v>
          </cell>
          <cell r="B73" t="str">
            <v>Hardware Installation Technician – Level I</v>
          </cell>
          <cell r="C73" t="str">
            <v>HR</v>
          </cell>
          <cell r="E73">
            <v>0</v>
          </cell>
          <cell r="F73">
            <v>35</v>
          </cell>
          <cell r="G73">
            <v>36.75</v>
          </cell>
          <cell r="L73">
            <v>0</v>
          </cell>
          <cell r="M73">
            <v>0</v>
          </cell>
          <cell r="R73">
            <v>67.31</v>
          </cell>
          <cell r="S73">
            <v>70.6755</v>
          </cell>
        </row>
        <row r="74">
          <cell r="A74">
            <v>1474</v>
          </cell>
          <cell r="B74" t="str">
            <v>Hardware Installation Technician – Level II</v>
          </cell>
          <cell r="C74" t="str">
            <v>HR</v>
          </cell>
          <cell r="E74">
            <v>0</v>
          </cell>
          <cell r="F74">
            <v>45</v>
          </cell>
          <cell r="G74">
            <v>47.25</v>
          </cell>
          <cell r="L74">
            <v>0</v>
          </cell>
          <cell r="M74">
            <v>0</v>
          </cell>
          <cell r="R74">
            <v>86.54</v>
          </cell>
          <cell r="S74">
            <v>90.867000000000004</v>
          </cell>
        </row>
        <row r="75">
          <cell r="A75">
            <v>1496</v>
          </cell>
          <cell r="B75" t="str">
            <v>Hardware Specialist – Information Technology</v>
          </cell>
          <cell r="C75" t="str">
            <v>HR</v>
          </cell>
          <cell r="E75">
            <v>0</v>
          </cell>
          <cell r="F75">
            <v>79</v>
          </cell>
          <cell r="G75">
            <v>82.95</v>
          </cell>
          <cell r="L75">
            <v>0</v>
          </cell>
          <cell r="M75">
            <v>0</v>
          </cell>
          <cell r="R75">
            <v>86.54</v>
          </cell>
          <cell r="S75">
            <v>90.867000000000004</v>
          </cell>
        </row>
        <row r="76">
          <cell r="A76">
            <v>1518</v>
          </cell>
          <cell r="B76" t="str">
            <v>Help Desk Manager</v>
          </cell>
          <cell r="C76" t="str">
            <v>HR</v>
          </cell>
          <cell r="E76">
            <v>0</v>
          </cell>
          <cell r="F76">
            <v>85</v>
          </cell>
          <cell r="G76">
            <v>89.25</v>
          </cell>
          <cell r="L76">
            <v>0</v>
          </cell>
          <cell r="M76">
            <v>0</v>
          </cell>
          <cell r="R76">
            <v>96.15</v>
          </cell>
          <cell r="S76">
            <v>100.95750000000001</v>
          </cell>
        </row>
        <row r="77">
          <cell r="A77">
            <v>1540</v>
          </cell>
          <cell r="B77" t="str">
            <v>Help Desk Specialist</v>
          </cell>
          <cell r="C77" t="str">
            <v>HR</v>
          </cell>
          <cell r="E77">
            <v>0</v>
          </cell>
          <cell r="F77">
            <v>75</v>
          </cell>
          <cell r="G77">
            <v>78.75</v>
          </cell>
          <cell r="L77">
            <v>0</v>
          </cell>
          <cell r="M77">
            <v>0</v>
          </cell>
          <cell r="R77">
            <v>67.31</v>
          </cell>
          <cell r="S77">
            <v>70.6755</v>
          </cell>
        </row>
        <row r="78">
          <cell r="A78">
            <v>1562</v>
          </cell>
          <cell r="B78" t="str">
            <v>Imaging Specialist/Technician – Level I</v>
          </cell>
          <cell r="C78" t="str">
            <v>HR</v>
          </cell>
          <cell r="E78">
            <v>0</v>
          </cell>
          <cell r="F78">
            <v>60</v>
          </cell>
          <cell r="G78">
            <v>63</v>
          </cell>
          <cell r="L78">
            <v>0</v>
          </cell>
          <cell r="M78">
            <v>0</v>
          </cell>
          <cell r="R78">
            <v>57.69</v>
          </cell>
          <cell r="S78">
            <v>60.5745</v>
          </cell>
        </row>
        <row r="79">
          <cell r="A79">
            <v>1584</v>
          </cell>
          <cell r="B79" t="str">
            <v>Imaging Specialist/Technician – Level II</v>
          </cell>
          <cell r="C79" t="str">
            <v>HR</v>
          </cell>
          <cell r="E79">
            <v>0</v>
          </cell>
          <cell r="F79">
            <v>65</v>
          </cell>
          <cell r="G79">
            <v>68.25</v>
          </cell>
          <cell r="L79">
            <v>0</v>
          </cell>
          <cell r="M79">
            <v>0</v>
          </cell>
          <cell r="R79">
            <v>62.5</v>
          </cell>
          <cell r="S79">
            <v>65.625</v>
          </cell>
        </row>
        <row r="80">
          <cell r="A80">
            <v>1606</v>
          </cell>
          <cell r="B80" t="str">
            <v>Imaging Specialist/Technician – Level III</v>
          </cell>
          <cell r="C80" t="str">
            <v>HR</v>
          </cell>
          <cell r="E80">
            <v>0</v>
          </cell>
          <cell r="F80">
            <v>70</v>
          </cell>
          <cell r="G80">
            <v>73.5</v>
          </cell>
          <cell r="L80">
            <v>0</v>
          </cell>
          <cell r="M80">
            <v>0</v>
          </cell>
          <cell r="R80">
            <v>81.73</v>
          </cell>
          <cell r="S80">
            <v>85.816500000000005</v>
          </cell>
        </row>
        <row r="81">
          <cell r="A81">
            <v>1628</v>
          </cell>
          <cell r="B81" t="str">
            <v>Informatic Specialist/Bioinformatician</v>
          </cell>
          <cell r="C81" t="str">
            <v>HR</v>
          </cell>
          <cell r="E81">
            <v>0</v>
          </cell>
          <cell r="F81">
            <v>65</v>
          </cell>
          <cell r="G81">
            <v>68.25</v>
          </cell>
          <cell r="L81">
            <v>0</v>
          </cell>
          <cell r="M81">
            <v>0</v>
          </cell>
          <cell r="R81">
            <v>96.15</v>
          </cell>
          <cell r="S81">
            <v>100.95750000000001</v>
          </cell>
        </row>
        <row r="82">
          <cell r="A82">
            <v>1650</v>
          </cell>
          <cell r="B82" t="str">
            <v>Information Engineer – Level I</v>
          </cell>
          <cell r="C82" t="str">
            <v>HR</v>
          </cell>
          <cell r="E82">
            <v>75</v>
          </cell>
          <cell r="F82">
            <v>50</v>
          </cell>
          <cell r="G82">
            <v>52.5</v>
          </cell>
          <cell r="L82">
            <v>0</v>
          </cell>
          <cell r="M82">
            <v>0</v>
          </cell>
          <cell r="R82">
            <v>81.730769230769226</v>
          </cell>
          <cell r="S82">
            <v>85.817307692307693</v>
          </cell>
        </row>
        <row r="83">
          <cell r="A83">
            <v>1672</v>
          </cell>
          <cell r="B83" t="str">
            <v>Information Engineer – Level II</v>
          </cell>
          <cell r="C83" t="str">
            <v>HR</v>
          </cell>
          <cell r="E83">
            <v>85</v>
          </cell>
          <cell r="F83">
            <v>76</v>
          </cell>
          <cell r="G83">
            <v>79.8</v>
          </cell>
          <cell r="L83">
            <v>0</v>
          </cell>
          <cell r="M83">
            <v>0</v>
          </cell>
          <cell r="R83">
            <v>91.35</v>
          </cell>
          <cell r="S83">
            <v>95.917500000000004</v>
          </cell>
        </row>
        <row r="84">
          <cell r="A84">
            <v>1694</v>
          </cell>
          <cell r="B84" t="str">
            <v>Information Resource Management Analyst</v>
          </cell>
          <cell r="C84" t="str">
            <v>HR</v>
          </cell>
          <cell r="E84">
            <v>95</v>
          </cell>
          <cell r="F84">
            <v>65</v>
          </cell>
          <cell r="G84">
            <v>68.25</v>
          </cell>
          <cell r="L84">
            <v>118.75</v>
          </cell>
          <cell r="M84">
            <v>118.75</v>
          </cell>
          <cell r="R84">
            <v>100.48</v>
          </cell>
          <cell r="S84">
            <v>105.504</v>
          </cell>
        </row>
        <row r="85">
          <cell r="A85">
            <v>1716</v>
          </cell>
          <cell r="B85" t="str">
            <v>Information Systems Training Specialist</v>
          </cell>
          <cell r="C85" t="str">
            <v>HR</v>
          </cell>
          <cell r="E85">
            <v>95</v>
          </cell>
          <cell r="F85">
            <v>53</v>
          </cell>
          <cell r="G85">
            <v>55.65</v>
          </cell>
          <cell r="L85">
            <v>97.38</v>
          </cell>
          <cell r="M85">
            <v>97.38</v>
          </cell>
          <cell r="R85">
            <v>96.15</v>
          </cell>
          <cell r="S85">
            <v>100.95750000000001</v>
          </cell>
        </row>
        <row r="86">
          <cell r="A86">
            <v>1738</v>
          </cell>
          <cell r="B86" t="str">
            <v>IT Policy/Legislative Specialist</v>
          </cell>
          <cell r="C86" t="str">
            <v>HR</v>
          </cell>
          <cell r="E86">
            <v>135</v>
          </cell>
          <cell r="F86">
            <v>65</v>
          </cell>
          <cell r="G86">
            <v>68.25</v>
          </cell>
          <cell r="L86">
            <v>0</v>
          </cell>
          <cell r="M86">
            <v>0</v>
          </cell>
          <cell r="R86">
            <v>144.23076923076923</v>
          </cell>
          <cell r="S86">
            <v>151.44230769230771</v>
          </cell>
        </row>
        <row r="87">
          <cell r="A87">
            <v>1760</v>
          </cell>
          <cell r="B87" t="str">
            <v>IT Strategic/Capital Planner</v>
          </cell>
          <cell r="C87" t="str">
            <v>HR</v>
          </cell>
          <cell r="E87">
            <v>155</v>
          </cell>
          <cell r="F87">
            <v>65</v>
          </cell>
          <cell r="G87">
            <v>68.25</v>
          </cell>
          <cell r="L87">
            <v>0</v>
          </cell>
          <cell r="M87">
            <v>0</v>
          </cell>
          <cell r="R87">
            <v>115.38</v>
          </cell>
          <cell r="S87">
            <v>121.149</v>
          </cell>
        </row>
        <row r="88">
          <cell r="A88">
            <v>1782</v>
          </cell>
          <cell r="B88" t="str">
            <v>Knowledge Management Specialist</v>
          </cell>
          <cell r="C88" t="str">
            <v>HR</v>
          </cell>
          <cell r="E88">
            <v>95</v>
          </cell>
          <cell r="F88">
            <v>65</v>
          </cell>
          <cell r="G88">
            <v>68.25</v>
          </cell>
          <cell r="L88">
            <v>118.75</v>
          </cell>
          <cell r="M88">
            <v>118.75</v>
          </cell>
          <cell r="R88">
            <v>115.38</v>
          </cell>
          <cell r="S88">
            <v>121.149</v>
          </cell>
        </row>
        <row r="89">
          <cell r="A89">
            <v>1804</v>
          </cell>
          <cell r="B89" t="str">
            <v>Librarian</v>
          </cell>
          <cell r="C89" t="str">
            <v>HR</v>
          </cell>
          <cell r="E89">
            <v>110</v>
          </cell>
          <cell r="F89">
            <v>45</v>
          </cell>
          <cell r="G89">
            <v>47.25</v>
          </cell>
          <cell r="L89">
            <v>0</v>
          </cell>
          <cell r="M89">
            <v>0</v>
          </cell>
          <cell r="R89">
            <v>72.12</v>
          </cell>
          <cell r="S89">
            <v>75.726000000000013</v>
          </cell>
        </row>
        <row r="90">
          <cell r="A90">
            <v>1826</v>
          </cell>
          <cell r="B90" t="str">
            <v>Librarian Technician</v>
          </cell>
          <cell r="C90" t="str">
            <v>HR</v>
          </cell>
          <cell r="E90">
            <v>85</v>
          </cell>
          <cell r="F90">
            <v>45</v>
          </cell>
          <cell r="G90">
            <v>47.25</v>
          </cell>
          <cell r="L90">
            <v>0</v>
          </cell>
          <cell r="M90">
            <v>0</v>
          </cell>
          <cell r="R90">
            <v>72.12</v>
          </cell>
          <cell r="S90">
            <v>75.726000000000013</v>
          </cell>
        </row>
        <row r="91">
          <cell r="A91">
            <v>1848</v>
          </cell>
          <cell r="B91" t="str">
            <v>Medical Billing/Account Management Specialist</v>
          </cell>
          <cell r="C91" t="str">
            <v>HR</v>
          </cell>
          <cell r="E91">
            <v>0</v>
          </cell>
          <cell r="F91">
            <v>45</v>
          </cell>
          <cell r="G91">
            <v>47.25</v>
          </cell>
          <cell r="L91">
            <v>0</v>
          </cell>
          <cell r="M91">
            <v>0</v>
          </cell>
          <cell r="R91">
            <v>72.115384615384613</v>
          </cell>
          <cell r="S91">
            <v>75.721153846153854</v>
          </cell>
        </row>
        <row r="92">
          <cell r="A92">
            <v>1870</v>
          </cell>
          <cell r="B92" t="str">
            <v>Modeling and Simulation Specialist</v>
          </cell>
          <cell r="C92" t="str">
            <v>HR</v>
          </cell>
          <cell r="E92">
            <v>0</v>
          </cell>
          <cell r="F92">
            <v>75</v>
          </cell>
          <cell r="G92">
            <v>78.75</v>
          </cell>
          <cell r="L92">
            <v>0</v>
          </cell>
          <cell r="M92">
            <v>0</v>
          </cell>
          <cell r="R92">
            <v>96.15</v>
          </cell>
          <cell r="S92">
            <v>100.95750000000001</v>
          </cell>
        </row>
        <row r="93">
          <cell r="A93">
            <v>1892</v>
          </cell>
          <cell r="B93" t="str">
            <v>Network Administrator</v>
          </cell>
          <cell r="C93" t="str">
            <v>HR</v>
          </cell>
          <cell r="E93">
            <v>135</v>
          </cell>
          <cell r="F93">
            <v>73</v>
          </cell>
          <cell r="G93">
            <v>76.650000000000006</v>
          </cell>
          <cell r="L93">
            <v>0</v>
          </cell>
          <cell r="M93">
            <v>0</v>
          </cell>
          <cell r="R93">
            <v>76.92</v>
          </cell>
          <cell r="S93">
            <v>80.766000000000005</v>
          </cell>
        </row>
        <row r="94">
          <cell r="A94">
            <v>1914</v>
          </cell>
          <cell r="B94" t="str">
            <v>Network Draftsman</v>
          </cell>
          <cell r="C94" t="str">
            <v>HR</v>
          </cell>
          <cell r="E94">
            <v>0</v>
          </cell>
          <cell r="F94">
            <v>57</v>
          </cell>
          <cell r="G94">
            <v>59.85</v>
          </cell>
          <cell r="L94">
            <v>0</v>
          </cell>
          <cell r="M94">
            <v>0</v>
          </cell>
          <cell r="R94">
            <v>67.31</v>
          </cell>
          <cell r="S94">
            <v>70.6755</v>
          </cell>
        </row>
        <row r="95">
          <cell r="A95">
            <v>1936</v>
          </cell>
          <cell r="B95" t="str">
            <v>Network Installation Technician – Level I</v>
          </cell>
          <cell r="C95" t="str">
            <v>HR</v>
          </cell>
          <cell r="E95">
            <v>0</v>
          </cell>
          <cell r="F95">
            <v>66</v>
          </cell>
          <cell r="G95">
            <v>69.3</v>
          </cell>
          <cell r="L95">
            <v>0</v>
          </cell>
          <cell r="M95">
            <v>0</v>
          </cell>
          <cell r="R95">
            <v>67.31</v>
          </cell>
          <cell r="S95">
            <v>70.6755</v>
          </cell>
        </row>
        <row r="96">
          <cell r="A96">
            <v>1958</v>
          </cell>
          <cell r="B96" t="str">
            <v>Network Installation Technician – Level II</v>
          </cell>
          <cell r="C96" t="str">
            <v>HR</v>
          </cell>
          <cell r="E96">
            <v>0</v>
          </cell>
          <cell r="F96">
            <v>74</v>
          </cell>
          <cell r="G96">
            <v>77.7</v>
          </cell>
          <cell r="L96">
            <v>0</v>
          </cell>
          <cell r="M96">
            <v>0</v>
          </cell>
          <cell r="R96">
            <v>76.92</v>
          </cell>
          <cell r="S96">
            <v>80.766000000000005</v>
          </cell>
        </row>
        <row r="97">
          <cell r="A97">
            <v>1980</v>
          </cell>
          <cell r="B97" t="str">
            <v>Network Support Technician</v>
          </cell>
          <cell r="C97" t="str">
            <v>HR</v>
          </cell>
          <cell r="E97">
            <v>0</v>
          </cell>
          <cell r="F97">
            <v>55</v>
          </cell>
          <cell r="G97">
            <v>57.75</v>
          </cell>
          <cell r="L97">
            <v>0</v>
          </cell>
          <cell r="M97">
            <v>0</v>
          </cell>
          <cell r="R97">
            <v>67.31</v>
          </cell>
          <cell r="S97">
            <v>70.6755</v>
          </cell>
        </row>
        <row r="98">
          <cell r="A98">
            <v>2002</v>
          </cell>
          <cell r="B98" t="str">
            <v>Operations Manager</v>
          </cell>
          <cell r="C98" t="str">
            <v>HR</v>
          </cell>
          <cell r="E98">
            <v>185</v>
          </cell>
          <cell r="F98">
            <v>75</v>
          </cell>
          <cell r="G98">
            <v>78.75</v>
          </cell>
          <cell r="L98">
            <v>118.75</v>
          </cell>
          <cell r="M98">
            <v>118.75</v>
          </cell>
          <cell r="R98">
            <v>86.54</v>
          </cell>
          <cell r="S98">
            <v>90.867000000000004</v>
          </cell>
        </row>
        <row r="99">
          <cell r="A99">
            <v>2024</v>
          </cell>
          <cell r="B99" t="str">
            <v>Procurement Product Specialist</v>
          </cell>
          <cell r="C99" t="str">
            <v>HR</v>
          </cell>
          <cell r="E99">
            <v>95</v>
          </cell>
          <cell r="F99">
            <v>60</v>
          </cell>
          <cell r="G99">
            <v>63</v>
          </cell>
          <cell r="L99">
            <v>0</v>
          </cell>
          <cell r="M99">
            <v>0</v>
          </cell>
          <cell r="R99">
            <v>86.54</v>
          </cell>
          <cell r="S99">
            <v>90.867000000000004</v>
          </cell>
        </row>
        <row r="100">
          <cell r="A100">
            <v>2046</v>
          </cell>
          <cell r="B100" t="str">
            <v>Program Administration Specialist</v>
          </cell>
          <cell r="C100" t="str">
            <v>HR</v>
          </cell>
          <cell r="E100">
            <v>90</v>
          </cell>
          <cell r="F100">
            <v>60</v>
          </cell>
          <cell r="G100">
            <v>63</v>
          </cell>
          <cell r="L100">
            <v>88.7</v>
          </cell>
          <cell r="M100">
            <v>88.7</v>
          </cell>
          <cell r="R100">
            <v>76.92</v>
          </cell>
          <cell r="S100">
            <v>80.766000000000005</v>
          </cell>
        </row>
        <row r="101">
          <cell r="A101">
            <v>2068</v>
          </cell>
          <cell r="B101" t="str">
            <v>Program Analyst</v>
          </cell>
          <cell r="C101" t="str">
            <v>HR</v>
          </cell>
          <cell r="E101">
            <v>115</v>
          </cell>
          <cell r="F101">
            <v>75</v>
          </cell>
          <cell r="G101">
            <v>78.75</v>
          </cell>
          <cell r="L101">
            <v>118.75</v>
          </cell>
          <cell r="M101">
            <v>118.75</v>
          </cell>
          <cell r="R101">
            <v>96.15384615384616</v>
          </cell>
          <cell r="S101">
            <v>100.96153846153847</v>
          </cell>
        </row>
        <row r="102">
          <cell r="A102">
            <v>2090</v>
          </cell>
          <cell r="B102" t="str">
            <v>Program Manager</v>
          </cell>
          <cell r="C102" t="str">
            <v>HR</v>
          </cell>
          <cell r="E102">
            <v>155</v>
          </cell>
          <cell r="F102">
            <v>120</v>
          </cell>
          <cell r="G102">
            <v>126</v>
          </cell>
          <cell r="L102">
            <v>193.5</v>
          </cell>
          <cell r="M102">
            <v>193.5</v>
          </cell>
          <cell r="R102">
            <v>115.38</v>
          </cell>
          <cell r="S102">
            <v>121.149</v>
          </cell>
        </row>
        <row r="103">
          <cell r="A103">
            <v>2112</v>
          </cell>
          <cell r="B103" t="str">
            <v>Project Control Specialist</v>
          </cell>
          <cell r="C103" t="str">
            <v>HR</v>
          </cell>
          <cell r="E103">
            <v>85</v>
          </cell>
          <cell r="F103">
            <v>80</v>
          </cell>
          <cell r="G103">
            <v>84</v>
          </cell>
          <cell r="L103">
            <v>118.75</v>
          </cell>
          <cell r="M103">
            <v>118.75</v>
          </cell>
          <cell r="R103">
            <v>81.73</v>
          </cell>
          <cell r="S103">
            <v>85.816500000000005</v>
          </cell>
        </row>
        <row r="104">
          <cell r="A104">
            <v>2134</v>
          </cell>
          <cell r="B104" t="str">
            <v>Project Leader</v>
          </cell>
          <cell r="C104" t="str">
            <v>HR</v>
          </cell>
          <cell r="E104">
            <v>110</v>
          </cell>
          <cell r="F104">
            <v>120</v>
          </cell>
          <cell r="G104">
            <v>126</v>
          </cell>
          <cell r="L104">
            <v>118.75</v>
          </cell>
          <cell r="M104">
            <v>118.75</v>
          </cell>
          <cell r="R104">
            <v>115.38461538461539</v>
          </cell>
          <cell r="S104">
            <v>121.15384615384616</v>
          </cell>
        </row>
        <row r="105">
          <cell r="A105">
            <v>2156</v>
          </cell>
          <cell r="B105" t="str">
            <v>Project Manager – Level I</v>
          </cell>
          <cell r="C105" t="str">
            <v>HR</v>
          </cell>
          <cell r="E105">
            <v>115</v>
          </cell>
          <cell r="F105">
            <v>60</v>
          </cell>
          <cell r="G105">
            <v>63</v>
          </cell>
          <cell r="L105">
            <v>88.7</v>
          </cell>
          <cell r="M105">
            <v>88.7</v>
          </cell>
          <cell r="R105">
            <v>86.54</v>
          </cell>
          <cell r="S105">
            <v>90.867000000000004</v>
          </cell>
        </row>
        <row r="106">
          <cell r="A106">
            <v>2178</v>
          </cell>
          <cell r="B106" t="str">
            <v>Project Manager – Level II</v>
          </cell>
          <cell r="C106" t="str">
            <v>HR</v>
          </cell>
          <cell r="E106">
            <v>125</v>
          </cell>
          <cell r="F106">
            <v>65</v>
          </cell>
          <cell r="G106">
            <v>68.25</v>
          </cell>
          <cell r="L106">
            <v>118.75</v>
          </cell>
          <cell r="M106">
            <v>118.75</v>
          </cell>
          <cell r="R106">
            <v>100.96</v>
          </cell>
          <cell r="S106">
            <v>106.008</v>
          </cell>
        </row>
        <row r="107">
          <cell r="A107">
            <v>2200</v>
          </cell>
          <cell r="B107" t="str">
            <v>Project Manager – Level III</v>
          </cell>
          <cell r="C107" t="str">
            <v>HR</v>
          </cell>
          <cell r="E107">
            <v>155</v>
          </cell>
          <cell r="F107">
            <v>70</v>
          </cell>
          <cell r="G107">
            <v>73.5</v>
          </cell>
          <cell r="L107">
            <v>193.5</v>
          </cell>
          <cell r="M107">
            <v>193.5</v>
          </cell>
          <cell r="R107">
            <v>115.38</v>
          </cell>
          <cell r="S107">
            <v>121.149</v>
          </cell>
        </row>
        <row r="108">
          <cell r="A108">
            <v>2222</v>
          </cell>
          <cell r="B108" t="str">
            <v>Public Health Analyst</v>
          </cell>
          <cell r="E108">
            <v>185</v>
          </cell>
          <cell r="F108">
            <v>85</v>
          </cell>
          <cell r="G108">
            <v>89.25</v>
          </cell>
          <cell r="L108">
            <v>0</v>
          </cell>
          <cell r="M108">
            <v>0</v>
          </cell>
          <cell r="R108">
            <v>115.38461538461539</v>
          </cell>
          <cell r="S108">
            <v>121.15384615384616</v>
          </cell>
        </row>
        <row r="109">
          <cell r="A109">
            <v>2244</v>
          </cell>
          <cell r="B109" t="str">
            <v>Quality Assurance Analyst</v>
          </cell>
          <cell r="C109" t="str">
            <v>HR</v>
          </cell>
          <cell r="E109">
            <v>85</v>
          </cell>
          <cell r="F109">
            <v>50</v>
          </cell>
          <cell r="G109">
            <v>52.5</v>
          </cell>
          <cell r="L109">
            <v>118.75</v>
          </cell>
          <cell r="M109">
            <v>118.75</v>
          </cell>
          <cell r="R109">
            <v>86.54</v>
          </cell>
          <cell r="S109">
            <v>90.867000000000004</v>
          </cell>
        </row>
        <row r="110">
          <cell r="A110">
            <v>2266</v>
          </cell>
          <cell r="B110" t="str">
            <v>Quality Assurance Manager</v>
          </cell>
          <cell r="C110" t="str">
            <v>HR</v>
          </cell>
          <cell r="E110">
            <v>120</v>
          </cell>
          <cell r="F110">
            <v>77</v>
          </cell>
          <cell r="G110">
            <v>80.849999999999994</v>
          </cell>
          <cell r="L110">
            <v>118.75</v>
          </cell>
          <cell r="M110">
            <v>118.75</v>
          </cell>
          <cell r="R110">
            <v>96.15</v>
          </cell>
          <cell r="S110">
            <v>100.95750000000001</v>
          </cell>
        </row>
        <row r="111">
          <cell r="A111">
            <v>2288</v>
          </cell>
          <cell r="B111" t="str">
            <v>Quality Assurance Specialist</v>
          </cell>
          <cell r="C111" t="str">
            <v>HR</v>
          </cell>
          <cell r="E111">
            <v>85</v>
          </cell>
          <cell r="F111">
            <v>85</v>
          </cell>
          <cell r="G111">
            <v>89.25</v>
          </cell>
          <cell r="L111">
            <v>88.7</v>
          </cell>
          <cell r="M111">
            <v>88.7</v>
          </cell>
          <cell r="R111">
            <v>72.12</v>
          </cell>
          <cell r="S111">
            <v>75.726000000000013</v>
          </cell>
        </row>
        <row r="112">
          <cell r="A112">
            <v>2310</v>
          </cell>
          <cell r="B112" t="str">
            <v>Records Management Specialist</v>
          </cell>
          <cell r="C112" t="str">
            <v>HR</v>
          </cell>
          <cell r="E112">
            <v>60</v>
          </cell>
          <cell r="F112">
            <v>45</v>
          </cell>
          <cell r="G112">
            <v>47.25</v>
          </cell>
          <cell r="L112">
            <v>0</v>
          </cell>
          <cell r="M112">
            <v>0</v>
          </cell>
          <cell r="R112">
            <v>86.538461538461533</v>
          </cell>
          <cell r="S112">
            <v>90.865384615384613</v>
          </cell>
        </row>
        <row r="113">
          <cell r="A113">
            <v>2332</v>
          </cell>
          <cell r="B113" t="str">
            <v>Scanner Operator</v>
          </cell>
          <cell r="C113" t="str">
            <v>HR</v>
          </cell>
          <cell r="E113">
            <v>55</v>
          </cell>
          <cell r="F113">
            <v>25</v>
          </cell>
          <cell r="G113">
            <v>26.25</v>
          </cell>
          <cell r="L113">
            <v>94.76</v>
          </cell>
          <cell r="M113">
            <v>94.76</v>
          </cell>
          <cell r="R113">
            <v>57.692307692307693</v>
          </cell>
          <cell r="S113">
            <v>60.57692307692308</v>
          </cell>
        </row>
        <row r="114">
          <cell r="A114">
            <v>2354</v>
          </cell>
          <cell r="B114" t="str">
            <v>Scientific Data Analyst</v>
          </cell>
          <cell r="C114" t="str">
            <v>HR</v>
          </cell>
          <cell r="E114">
            <v>0</v>
          </cell>
          <cell r="F114">
            <v>70</v>
          </cell>
          <cell r="G114">
            <v>73.5</v>
          </cell>
          <cell r="L114">
            <v>0</v>
          </cell>
          <cell r="M114">
            <v>0</v>
          </cell>
          <cell r="R114">
            <v>96.15</v>
          </cell>
          <cell r="S114">
            <v>100.95750000000001</v>
          </cell>
        </row>
        <row r="115">
          <cell r="A115">
            <v>2376</v>
          </cell>
          <cell r="B115" t="str">
            <v>Subject Matter Expert – Level I</v>
          </cell>
          <cell r="C115" t="str">
            <v>HR</v>
          </cell>
          <cell r="E115">
            <v>135</v>
          </cell>
          <cell r="F115">
            <v>120</v>
          </cell>
          <cell r="G115">
            <v>126</v>
          </cell>
          <cell r="L115">
            <v>118.75</v>
          </cell>
          <cell r="M115">
            <v>118.75</v>
          </cell>
          <cell r="R115">
            <v>86.54</v>
          </cell>
          <cell r="S115">
            <v>90.867000000000004</v>
          </cell>
        </row>
        <row r="116">
          <cell r="A116">
            <v>2398</v>
          </cell>
          <cell r="B116" t="str">
            <v>Subject Matter Expert – Level II</v>
          </cell>
          <cell r="C116" t="str">
            <v>HR</v>
          </cell>
          <cell r="E116">
            <v>150</v>
          </cell>
          <cell r="F116">
            <v>140</v>
          </cell>
          <cell r="G116">
            <v>147</v>
          </cell>
          <cell r="L116">
            <v>0</v>
          </cell>
          <cell r="M116">
            <v>0</v>
          </cell>
          <cell r="R116">
            <v>100.96</v>
          </cell>
          <cell r="S116">
            <v>106.008</v>
          </cell>
        </row>
        <row r="117">
          <cell r="A117">
            <v>2420</v>
          </cell>
          <cell r="B117" t="str">
            <v>Subject Matter Expert – Level III</v>
          </cell>
          <cell r="C117" t="str">
            <v>HR</v>
          </cell>
          <cell r="E117">
            <v>180</v>
          </cell>
          <cell r="F117">
            <v>160</v>
          </cell>
          <cell r="G117">
            <v>168</v>
          </cell>
          <cell r="L117">
            <v>193.5</v>
          </cell>
          <cell r="M117">
            <v>193.5</v>
          </cell>
          <cell r="R117">
            <v>115.38</v>
          </cell>
          <cell r="S117">
            <v>121.149</v>
          </cell>
        </row>
        <row r="118">
          <cell r="A118">
            <v>2442</v>
          </cell>
          <cell r="B118" t="str">
            <v>System Administrator – Level I</v>
          </cell>
          <cell r="C118" t="str">
            <v>HR</v>
          </cell>
          <cell r="E118">
            <v>95</v>
          </cell>
          <cell r="F118">
            <v>75</v>
          </cell>
          <cell r="G118">
            <v>78.75</v>
          </cell>
          <cell r="L118">
            <v>0</v>
          </cell>
          <cell r="M118">
            <v>0</v>
          </cell>
          <cell r="R118">
            <v>67.31</v>
          </cell>
          <cell r="S118">
            <v>70.6755</v>
          </cell>
        </row>
        <row r="119">
          <cell r="A119">
            <v>2464</v>
          </cell>
          <cell r="B119" t="str">
            <v>System Administrator – Level II</v>
          </cell>
          <cell r="C119" t="str">
            <v>HR</v>
          </cell>
          <cell r="E119">
            <v>115</v>
          </cell>
          <cell r="F119">
            <v>80</v>
          </cell>
          <cell r="G119">
            <v>84</v>
          </cell>
          <cell r="L119">
            <v>0</v>
          </cell>
          <cell r="M119">
            <v>0</v>
          </cell>
          <cell r="R119">
            <v>81.73</v>
          </cell>
          <cell r="S119">
            <v>85.816500000000005</v>
          </cell>
        </row>
        <row r="120">
          <cell r="A120">
            <v>2486</v>
          </cell>
          <cell r="B120" t="str">
            <v>System Administrator – Level III</v>
          </cell>
          <cell r="C120" t="str">
            <v>HR</v>
          </cell>
          <cell r="E120">
            <v>125</v>
          </cell>
          <cell r="F120">
            <v>85</v>
          </cell>
          <cell r="G120">
            <v>89.25</v>
          </cell>
          <cell r="L120">
            <v>0</v>
          </cell>
          <cell r="M120">
            <v>0</v>
          </cell>
          <cell r="R120">
            <v>100.96</v>
          </cell>
          <cell r="S120">
            <v>106.008</v>
          </cell>
        </row>
        <row r="121">
          <cell r="A121">
            <v>2508</v>
          </cell>
          <cell r="B121" t="str">
            <v>Systems Architect – Level I</v>
          </cell>
          <cell r="C121" t="str">
            <v>HR</v>
          </cell>
          <cell r="E121">
            <v>135</v>
          </cell>
          <cell r="F121">
            <v>120</v>
          </cell>
          <cell r="G121">
            <v>126</v>
          </cell>
          <cell r="L121">
            <v>0</v>
          </cell>
          <cell r="M121">
            <v>0</v>
          </cell>
          <cell r="R121">
            <v>86.54</v>
          </cell>
          <cell r="S121">
            <v>90.867000000000004</v>
          </cell>
        </row>
        <row r="122">
          <cell r="A122">
            <v>2530</v>
          </cell>
          <cell r="B122" t="str">
            <v>Systems Architect – Level II</v>
          </cell>
          <cell r="C122" t="str">
            <v>HR</v>
          </cell>
          <cell r="E122">
            <v>155</v>
          </cell>
          <cell r="F122">
            <v>130</v>
          </cell>
          <cell r="G122">
            <v>136.5</v>
          </cell>
          <cell r="L122">
            <v>0</v>
          </cell>
          <cell r="M122">
            <v>0</v>
          </cell>
          <cell r="R122">
            <v>110.58</v>
          </cell>
          <cell r="S122">
            <v>116.10900000000001</v>
          </cell>
        </row>
        <row r="123">
          <cell r="A123">
            <v>2552</v>
          </cell>
          <cell r="B123" t="str">
            <v>Systems Engineer – Level I</v>
          </cell>
          <cell r="C123" t="str">
            <v>HR</v>
          </cell>
          <cell r="E123">
            <v>110</v>
          </cell>
          <cell r="F123">
            <v>70</v>
          </cell>
          <cell r="G123">
            <v>73.5</v>
          </cell>
          <cell r="L123">
            <v>0</v>
          </cell>
          <cell r="M123">
            <v>0</v>
          </cell>
          <cell r="R123">
            <v>86.54</v>
          </cell>
          <cell r="S123">
            <v>90.867000000000004</v>
          </cell>
        </row>
        <row r="124">
          <cell r="A124">
            <v>2574</v>
          </cell>
          <cell r="B124" t="str">
            <v>Systems Engineer – Level II</v>
          </cell>
          <cell r="C124" t="str">
            <v>HR</v>
          </cell>
          <cell r="E124">
            <v>120</v>
          </cell>
          <cell r="F124">
            <v>75</v>
          </cell>
          <cell r="G124">
            <v>78.75</v>
          </cell>
          <cell r="L124">
            <v>0</v>
          </cell>
          <cell r="M124">
            <v>0</v>
          </cell>
          <cell r="R124">
            <v>100.96</v>
          </cell>
          <cell r="S124">
            <v>106.008</v>
          </cell>
        </row>
        <row r="125">
          <cell r="A125">
            <v>2596</v>
          </cell>
          <cell r="B125" t="str">
            <v>Systems Engineer – Level III</v>
          </cell>
          <cell r="C125" t="str">
            <v>HR</v>
          </cell>
          <cell r="E125">
            <v>135</v>
          </cell>
          <cell r="F125">
            <v>85</v>
          </cell>
          <cell r="G125">
            <v>89.25</v>
          </cell>
          <cell r="L125">
            <v>0</v>
          </cell>
          <cell r="M125">
            <v>0</v>
          </cell>
          <cell r="R125">
            <v>120.19</v>
          </cell>
          <cell r="S125">
            <v>126.1995</v>
          </cell>
        </row>
        <row r="126">
          <cell r="A126">
            <v>2618</v>
          </cell>
          <cell r="B126" t="str">
            <v>System Operator</v>
          </cell>
          <cell r="C126" t="str">
            <v>HR</v>
          </cell>
          <cell r="E126">
            <v>55</v>
          </cell>
          <cell r="F126">
            <v>45</v>
          </cell>
          <cell r="G126">
            <v>47.25</v>
          </cell>
          <cell r="L126">
            <v>0</v>
          </cell>
          <cell r="M126">
            <v>0</v>
          </cell>
          <cell r="R126">
            <v>62.5</v>
          </cell>
          <cell r="S126">
            <v>65.625</v>
          </cell>
        </row>
        <row r="127">
          <cell r="A127">
            <v>2640</v>
          </cell>
          <cell r="B127" t="str">
            <v>System Programmer</v>
          </cell>
          <cell r="C127" t="str">
            <v>HR</v>
          </cell>
          <cell r="E127">
            <v>110</v>
          </cell>
          <cell r="F127">
            <v>65</v>
          </cell>
          <cell r="G127">
            <v>68.25</v>
          </cell>
          <cell r="L127">
            <v>0</v>
          </cell>
          <cell r="M127">
            <v>0</v>
          </cell>
          <cell r="R127">
            <v>96.15</v>
          </cell>
          <cell r="S127">
            <v>100.95750000000001</v>
          </cell>
        </row>
        <row r="128">
          <cell r="A128">
            <v>2662</v>
          </cell>
          <cell r="B128" t="str">
            <v>Technical Writer/Editor – Level I</v>
          </cell>
          <cell r="C128" t="str">
            <v>HR</v>
          </cell>
          <cell r="E128">
            <v>95</v>
          </cell>
          <cell r="F128">
            <v>72</v>
          </cell>
          <cell r="G128">
            <v>75.599999999999994</v>
          </cell>
          <cell r="L128">
            <v>88.7</v>
          </cell>
          <cell r="M128">
            <v>88.7</v>
          </cell>
          <cell r="R128">
            <v>67.31</v>
          </cell>
          <cell r="S128">
            <v>70.6755</v>
          </cell>
        </row>
        <row r="129">
          <cell r="A129">
            <v>2684</v>
          </cell>
          <cell r="B129" t="str">
            <v>Technical Writer/Editor – Level II</v>
          </cell>
          <cell r="C129" t="str">
            <v>HR</v>
          </cell>
          <cell r="E129">
            <v>110</v>
          </cell>
          <cell r="F129">
            <v>80</v>
          </cell>
          <cell r="G129">
            <v>84</v>
          </cell>
          <cell r="L129">
            <v>0</v>
          </cell>
          <cell r="M129">
            <v>0</v>
          </cell>
          <cell r="R129">
            <v>81.73</v>
          </cell>
          <cell r="S129">
            <v>85.816500000000005</v>
          </cell>
        </row>
        <row r="130">
          <cell r="A130">
            <v>2706</v>
          </cell>
          <cell r="B130" t="str">
            <v>Technical Writer/Editor – Level III</v>
          </cell>
          <cell r="C130" t="str">
            <v>HR</v>
          </cell>
          <cell r="E130">
            <v>125</v>
          </cell>
          <cell r="F130">
            <v>85</v>
          </cell>
          <cell r="G130">
            <v>89.25</v>
          </cell>
          <cell r="L130">
            <v>118.75</v>
          </cell>
          <cell r="M130">
            <v>118.75</v>
          </cell>
          <cell r="R130">
            <v>96.15</v>
          </cell>
          <cell r="S130">
            <v>100.95750000000001</v>
          </cell>
        </row>
        <row r="131">
          <cell r="A131">
            <v>2728</v>
          </cell>
          <cell r="B131" t="str">
            <v>Telecommunications Engineer – Level I</v>
          </cell>
          <cell r="C131" t="str">
            <v>HR</v>
          </cell>
          <cell r="E131">
            <v>0</v>
          </cell>
          <cell r="F131">
            <v>65</v>
          </cell>
          <cell r="G131">
            <v>68.25</v>
          </cell>
          <cell r="L131">
            <v>0</v>
          </cell>
          <cell r="M131">
            <v>0</v>
          </cell>
          <cell r="R131">
            <v>81.73</v>
          </cell>
          <cell r="S131">
            <v>85.816500000000005</v>
          </cell>
        </row>
        <row r="132">
          <cell r="A132">
            <v>2750</v>
          </cell>
          <cell r="B132" t="str">
            <v>Telecommunications Engineer - Level II</v>
          </cell>
          <cell r="C132" t="str">
            <v>HR</v>
          </cell>
          <cell r="E132">
            <v>0</v>
          </cell>
          <cell r="F132">
            <v>75</v>
          </cell>
          <cell r="G132">
            <v>78.75</v>
          </cell>
          <cell r="L132">
            <v>0</v>
          </cell>
          <cell r="M132">
            <v>0</v>
          </cell>
          <cell r="R132">
            <v>91.35</v>
          </cell>
          <cell r="S132">
            <v>95.917500000000004</v>
          </cell>
        </row>
        <row r="133">
          <cell r="A133">
            <v>2772</v>
          </cell>
          <cell r="B133" t="str">
            <v>Telecommunications Specialist – Level I</v>
          </cell>
          <cell r="C133" t="str">
            <v>HR</v>
          </cell>
          <cell r="E133">
            <v>0</v>
          </cell>
          <cell r="F133">
            <v>75</v>
          </cell>
          <cell r="G133">
            <v>78.75</v>
          </cell>
          <cell r="L133">
            <v>0</v>
          </cell>
          <cell r="M133">
            <v>0</v>
          </cell>
          <cell r="R133">
            <v>81.73</v>
          </cell>
          <cell r="S133">
            <v>85.816500000000005</v>
          </cell>
        </row>
        <row r="134">
          <cell r="A134">
            <v>2794</v>
          </cell>
          <cell r="B134" t="str">
            <v>Telecommunications Specialist - Level II</v>
          </cell>
          <cell r="C134" t="str">
            <v>HR</v>
          </cell>
          <cell r="E134">
            <v>0</v>
          </cell>
          <cell r="F134">
            <v>85</v>
          </cell>
          <cell r="G134">
            <v>89.25</v>
          </cell>
          <cell r="L134">
            <v>0</v>
          </cell>
          <cell r="M134">
            <v>0</v>
          </cell>
          <cell r="R134">
            <v>91.35</v>
          </cell>
          <cell r="S134">
            <v>95.917500000000004</v>
          </cell>
        </row>
        <row r="135">
          <cell r="A135">
            <v>2816</v>
          </cell>
          <cell r="B135" t="str">
            <v>Test Engineer</v>
          </cell>
          <cell r="C135" t="str">
            <v>HR</v>
          </cell>
          <cell r="E135">
            <v>75</v>
          </cell>
          <cell r="F135">
            <v>75</v>
          </cell>
          <cell r="G135">
            <v>78.75</v>
          </cell>
          <cell r="L135">
            <v>0</v>
          </cell>
          <cell r="M135">
            <v>0</v>
          </cell>
          <cell r="R135">
            <v>96.15</v>
          </cell>
          <cell r="S135">
            <v>100.95750000000001</v>
          </cell>
        </row>
        <row r="136">
          <cell r="A136">
            <v>2838</v>
          </cell>
          <cell r="B136" t="str">
            <v>Training Manager</v>
          </cell>
          <cell r="C136" t="str">
            <v>HR</v>
          </cell>
          <cell r="E136">
            <v>120</v>
          </cell>
          <cell r="F136">
            <v>85</v>
          </cell>
          <cell r="G136">
            <v>89.25</v>
          </cell>
          <cell r="L136">
            <v>118.75</v>
          </cell>
          <cell r="M136">
            <v>118.75</v>
          </cell>
          <cell r="R136">
            <v>115.38461538461539</v>
          </cell>
          <cell r="S136">
            <v>121.15384615384616</v>
          </cell>
        </row>
        <row r="137">
          <cell r="A137">
            <v>2860</v>
          </cell>
          <cell r="B137" t="str">
            <v>Training Specialist – Level I</v>
          </cell>
          <cell r="C137" t="str">
            <v>HR</v>
          </cell>
          <cell r="E137">
            <v>95</v>
          </cell>
          <cell r="F137">
            <v>53</v>
          </cell>
          <cell r="G137">
            <v>55.65</v>
          </cell>
          <cell r="L137">
            <v>88.7</v>
          </cell>
          <cell r="M137">
            <v>88.7</v>
          </cell>
          <cell r="R137">
            <v>72.12</v>
          </cell>
          <cell r="S137">
            <v>75.726000000000013</v>
          </cell>
        </row>
        <row r="138">
          <cell r="A138">
            <v>2882</v>
          </cell>
          <cell r="B138" t="str">
            <v>Training Specialist – Level II</v>
          </cell>
          <cell r="C138" t="str">
            <v>HR</v>
          </cell>
          <cell r="E138">
            <v>105</v>
          </cell>
          <cell r="F138">
            <v>79</v>
          </cell>
          <cell r="G138">
            <v>82.95</v>
          </cell>
          <cell r="L138">
            <v>118.75</v>
          </cell>
          <cell r="M138">
            <v>118.75</v>
          </cell>
          <cell r="R138">
            <v>86.54</v>
          </cell>
          <cell r="S138">
            <v>90.867000000000004</v>
          </cell>
        </row>
        <row r="139">
          <cell r="A139">
            <v>2904</v>
          </cell>
          <cell r="B139" t="str">
            <v>Web Content Administrator</v>
          </cell>
          <cell r="C139" t="str">
            <v>HR</v>
          </cell>
          <cell r="E139">
            <v>100</v>
          </cell>
          <cell r="F139">
            <v>65</v>
          </cell>
          <cell r="G139">
            <v>68.25</v>
          </cell>
          <cell r="L139">
            <v>118.75</v>
          </cell>
          <cell r="M139">
            <v>118.75</v>
          </cell>
          <cell r="R139">
            <v>76.92</v>
          </cell>
          <cell r="S139">
            <v>80.766000000000005</v>
          </cell>
        </row>
        <row r="140">
          <cell r="A140">
            <v>2926</v>
          </cell>
          <cell r="B140" t="str">
            <v>Web Designer</v>
          </cell>
          <cell r="C140" t="str">
            <v>HR</v>
          </cell>
          <cell r="E140">
            <v>110</v>
          </cell>
          <cell r="F140">
            <v>50</v>
          </cell>
          <cell r="G140">
            <v>52.5</v>
          </cell>
          <cell r="L140">
            <v>118.75</v>
          </cell>
          <cell r="M140">
            <v>118.75</v>
          </cell>
          <cell r="R140">
            <v>96.15</v>
          </cell>
          <cell r="S140">
            <v>100.95750000000001</v>
          </cell>
        </row>
        <row r="141">
          <cell r="A141">
            <v>2948</v>
          </cell>
          <cell r="B141" t="str">
            <v>Web Project Manager</v>
          </cell>
          <cell r="C141" t="str">
            <v>HR</v>
          </cell>
          <cell r="E141">
            <v>125</v>
          </cell>
          <cell r="F141">
            <v>85</v>
          </cell>
          <cell r="G141">
            <v>89.25</v>
          </cell>
          <cell r="L141">
            <v>118.75</v>
          </cell>
          <cell r="M141">
            <v>118.75</v>
          </cell>
          <cell r="R141">
            <v>115.38</v>
          </cell>
          <cell r="S141">
            <v>121.149</v>
          </cell>
        </row>
        <row r="142">
          <cell r="A142">
            <v>2970</v>
          </cell>
          <cell r="B142" t="str">
            <v>Web Software Developer</v>
          </cell>
          <cell r="C142" t="str">
            <v>HR</v>
          </cell>
          <cell r="E142">
            <v>135</v>
          </cell>
          <cell r="F142">
            <v>85</v>
          </cell>
          <cell r="G142">
            <v>89.25</v>
          </cell>
          <cell r="L142">
            <v>118.75</v>
          </cell>
          <cell r="M142">
            <v>118.75</v>
          </cell>
          <cell r="R142">
            <v>86.54</v>
          </cell>
          <cell r="S142">
            <v>90.867000000000004</v>
          </cell>
        </row>
        <row r="143">
          <cell r="A143">
            <v>2992</v>
          </cell>
          <cell r="B143" t="str">
            <v>Webmaster</v>
          </cell>
          <cell r="C143" t="str">
            <v>HR</v>
          </cell>
          <cell r="E143">
            <v>95</v>
          </cell>
          <cell r="F143">
            <v>120</v>
          </cell>
          <cell r="G143">
            <v>126</v>
          </cell>
          <cell r="L143">
            <v>193.5</v>
          </cell>
          <cell r="M143">
            <v>193.5</v>
          </cell>
          <cell r="R143">
            <v>115.38461538461539</v>
          </cell>
          <cell r="S143">
            <v>121.15384615384616</v>
          </cell>
        </row>
        <row r="144">
          <cell r="A144">
            <v>3014</v>
          </cell>
          <cell r="B144" t="str">
            <v>Wide Area Network Administrator</v>
          </cell>
          <cell r="C144" t="str">
            <v>HR</v>
          </cell>
          <cell r="E144">
            <v>135</v>
          </cell>
          <cell r="F144">
            <v>120</v>
          </cell>
          <cell r="G144">
            <v>126</v>
          </cell>
          <cell r="L144">
            <v>0</v>
          </cell>
          <cell r="M144">
            <v>0</v>
          </cell>
          <cell r="R144">
            <v>96.15</v>
          </cell>
          <cell r="S144">
            <v>100.95750000000001</v>
          </cell>
        </row>
      </sheetData>
      <sheetData sheetId="16"/>
      <sheetData sheetId="17">
        <row r="9">
          <cell r="B9">
            <v>22</v>
          </cell>
          <cell r="C9" t="str">
            <v>Administrative Assistant – Level I</v>
          </cell>
          <cell r="D9">
            <v>40.159999999999997</v>
          </cell>
        </row>
        <row r="10">
          <cell r="B10">
            <v>44</v>
          </cell>
          <cell r="C10" t="str">
            <v>Administrative Assistant – Level II</v>
          </cell>
          <cell r="D10">
            <v>53.58</v>
          </cell>
        </row>
        <row r="11">
          <cell r="B11">
            <v>66</v>
          </cell>
          <cell r="C11" t="str">
            <v>Application Engineer – Level I</v>
          </cell>
          <cell r="D11">
            <v>93.05</v>
          </cell>
        </row>
        <row r="12">
          <cell r="B12">
            <v>88</v>
          </cell>
          <cell r="C12" t="str">
            <v>Application Engineer – Level II</v>
          </cell>
          <cell r="D12">
            <v>109.91</v>
          </cell>
        </row>
        <row r="13">
          <cell r="B13">
            <v>110</v>
          </cell>
          <cell r="C13" t="str">
            <v>Application Programmer – Level I</v>
          </cell>
          <cell r="D13">
            <v>70.64</v>
          </cell>
        </row>
        <row r="14">
          <cell r="B14">
            <v>132</v>
          </cell>
          <cell r="C14" t="str">
            <v>Application Programmer – Level II</v>
          </cell>
          <cell r="D14">
            <v>89.9</v>
          </cell>
        </row>
        <row r="15">
          <cell r="B15">
            <v>154</v>
          </cell>
          <cell r="C15" t="str">
            <v>Applications Programmer – Level III</v>
          </cell>
          <cell r="D15">
            <v>112.51</v>
          </cell>
        </row>
        <row r="16">
          <cell r="B16">
            <v>176</v>
          </cell>
          <cell r="C16" t="str">
            <v>Application Systems Analyst</v>
          </cell>
          <cell r="D16">
            <v>95.26</v>
          </cell>
        </row>
        <row r="17">
          <cell r="B17">
            <v>198</v>
          </cell>
          <cell r="C17" t="str">
            <v>Biostatatician</v>
          </cell>
          <cell r="D17">
            <v>143.27000000000001</v>
          </cell>
        </row>
        <row r="18">
          <cell r="B18">
            <v>220</v>
          </cell>
          <cell r="C18" t="str">
            <v>Business Analyst – Level I</v>
          </cell>
          <cell r="D18">
            <v>83.39</v>
          </cell>
        </row>
        <row r="19">
          <cell r="B19">
            <v>242</v>
          </cell>
          <cell r="C19" t="str">
            <v>Business Analyst – Level II</v>
          </cell>
          <cell r="D19">
            <v>101.41</v>
          </cell>
        </row>
        <row r="20">
          <cell r="B20">
            <v>264</v>
          </cell>
          <cell r="C20" t="str">
            <v>Business Analyst – Level III</v>
          </cell>
          <cell r="D20">
            <v>120.95</v>
          </cell>
        </row>
        <row r="21">
          <cell r="B21">
            <v>286</v>
          </cell>
          <cell r="C21" t="str">
            <v>Business Process Reengineering Specialist – Level I</v>
          </cell>
          <cell r="D21">
            <v>95.73</v>
          </cell>
        </row>
        <row r="22">
          <cell r="B22">
            <v>308</v>
          </cell>
          <cell r="C22" t="str">
            <v>Business Process Reengineering Specialist – Level II</v>
          </cell>
          <cell r="D22">
            <v>117.76</v>
          </cell>
        </row>
        <row r="23">
          <cell r="B23">
            <v>330</v>
          </cell>
          <cell r="C23" t="str">
            <v>Business Process Reengineering Specialist – Level III</v>
          </cell>
          <cell r="D23">
            <v>136.68</v>
          </cell>
        </row>
        <row r="24">
          <cell r="B24">
            <v>352</v>
          </cell>
          <cell r="C24" t="str">
            <v>Chief Information Security Officer</v>
          </cell>
          <cell r="D24">
            <v>150.38999999999999</v>
          </cell>
        </row>
        <row r="25">
          <cell r="B25">
            <v>374</v>
          </cell>
          <cell r="C25" t="str">
            <v>Communications Hardware Specialist</v>
          </cell>
          <cell r="D25">
            <v>71.19</v>
          </cell>
        </row>
        <row r="26">
          <cell r="B26">
            <v>396</v>
          </cell>
          <cell r="C26" t="str">
            <v>Communications Network Manager</v>
          </cell>
          <cell r="D26">
            <v>96.31</v>
          </cell>
        </row>
        <row r="27">
          <cell r="B27">
            <v>418</v>
          </cell>
          <cell r="C27" t="str">
            <v>Communications Software Specialist</v>
          </cell>
          <cell r="D27">
            <v>81.760000000000005</v>
          </cell>
        </row>
        <row r="28">
          <cell r="B28">
            <v>440</v>
          </cell>
          <cell r="C28" t="str">
            <v>Communications Specialist</v>
          </cell>
          <cell r="D28">
            <v>74.81</v>
          </cell>
        </row>
        <row r="29">
          <cell r="B29">
            <v>462</v>
          </cell>
          <cell r="C29" t="str">
            <v>Computer Data Librarian</v>
          </cell>
          <cell r="D29">
            <v>59.84</v>
          </cell>
        </row>
        <row r="30">
          <cell r="B30">
            <v>484</v>
          </cell>
          <cell r="C30" t="str">
            <v>Computer Scientist</v>
          </cell>
          <cell r="D30">
            <v>123.09</v>
          </cell>
        </row>
        <row r="31">
          <cell r="B31">
            <v>506</v>
          </cell>
          <cell r="C31" t="str">
            <v>Computer Security System Specialist – Level I</v>
          </cell>
          <cell r="D31">
            <v>84.71</v>
          </cell>
        </row>
        <row r="32">
          <cell r="B32">
            <v>528</v>
          </cell>
          <cell r="C32" t="str">
            <v>Computer Security System Specialist – Level II</v>
          </cell>
          <cell r="D32">
            <v>104.36</v>
          </cell>
        </row>
        <row r="33">
          <cell r="B33">
            <v>550</v>
          </cell>
          <cell r="C33" t="str">
            <v>Computer Security System Specialist – Level III</v>
          </cell>
          <cell r="D33">
            <v>116.66</v>
          </cell>
        </row>
        <row r="34">
          <cell r="B34">
            <v>572</v>
          </cell>
          <cell r="C34" t="str">
            <v>Computer Systems Analyst – Level I</v>
          </cell>
          <cell r="D34">
            <v>75.45</v>
          </cell>
        </row>
        <row r="35">
          <cell r="B35">
            <v>594</v>
          </cell>
          <cell r="C35" t="str">
            <v>Computer Systems Analyst –     Level II</v>
          </cell>
          <cell r="D35">
            <v>94.04</v>
          </cell>
        </row>
        <row r="36">
          <cell r="B36">
            <v>616</v>
          </cell>
          <cell r="C36" t="str">
            <v>Computer Systems Analyst –    Level III</v>
          </cell>
          <cell r="D36">
            <v>115.4</v>
          </cell>
        </row>
        <row r="37">
          <cell r="B37">
            <v>638</v>
          </cell>
          <cell r="C37" t="str">
            <v>Configuration Management Specialist</v>
          </cell>
          <cell r="D37">
            <v>85.34</v>
          </cell>
        </row>
        <row r="38">
          <cell r="B38">
            <v>660</v>
          </cell>
          <cell r="C38" t="str">
            <v>Cost Analyst – Level I</v>
          </cell>
          <cell r="D38">
            <v>66.23</v>
          </cell>
        </row>
        <row r="39">
          <cell r="B39">
            <v>682</v>
          </cell>
          <cell r="C39" t="str">
            <v>Cost Analyst – Level II</v>
          </cell>
          <cell r="D39">
            <v>94.54</v>
          </cell>
        </row>
        <row r="40">
          <cell r="B40">
            <v>704</v>
          </cell>
          <cell r="C40" t="str">
            <v>Data Entry Clerk</v>
          </cell>
          <cell r="D40">
            <v>43.48</v>
          </cell>
        </row>
        <row r="41">
          <cell r="B41">
            <v>726</v>
          </cell>
          <cell r="C41" t="str">
            <v>Data Security Specialist</v>
          </cell>
          <cell r="D41">
            <v>97.39</v>
          </cell>
        </row>
        <row r="42">
          <cell r="B42">
            <v>748</v>
          </cell>
          <cell r="C42" t="str">
            <v>Data Standardization Specialist</v>
          </cell>
          <cell r="D42">
            <v>103.66</v>
          </cell>
        </row>
        <row r="43">
          <cell r="B43">
            <v>770</v>
          </cell>
          <cell r="C43" t="str">
            <v>Database Administrator</v>
          </cell>
          <cell r="D43">
            <v>108.48</v>
          </cell>
        </row>
        <row r="44">
          <cell r="B44">
            <v>792</v>
          </cell>
          <cell r="C44" t="str">
            <v>Database Management Specialist – Level I</v>
          </cell>
          <cell r="D44">
            <v>86.76</v>
          </cell>
        </row>
        <row r="45">
          <cell r="B45">
            <v>814</v>
          </cell>
          <cell r="C45" t="str">
            <v>Database Management Specialist – Level II</v>
          </cell>
          <cell r="D45">
            <v>109.69</v>
          </cell>
        </row>
        <row r="46">
          <cell r="B46">
            <v>836</v>
          </cell>
          <cell r="C46" t="str">
            <v>Database Management Specialist – Level III</v>
          </cell>
          <cell r="D46">
            <v>130.22999999999999</v>
          </cell>
        </row>
        <row r="47">
          <cell r="B47">
            <v>858</v>
          </cell>
          <cell r="C47" t="str">
            <v>Database Specialist – Level I</v>
          </cell>
          <cell r="D47">
            <v>80.73</v>
          </cell>
        </row>
        <row r="48">
          <cell r="B48">
            <v>880</v>
          </cell>
          <cell r="C48" t="str">
            <v>Database Specialist – Level II</v>
          </cell>
          <cell r="D48">
            <v>105.09</v>
          </cell>
        </row>
        <row r="49">
          <cell r="B49">
            <v>902</v>
          </cell>
          <cell r="C49" t="str">
            <v>Database Specialist – Level III</v>
          </cell>
          <cell r="D49">
            <v>124.39</v>
          </cell>
        </row>
        <row r="50">
          <cell r="B50">
            <v>924</v>
          </cell>
          <cell r="C50" t="str">
            <v>Data Warehousing Administrator</v>
          </cell>
          <cell r="D50">
            <v>104.08</v>
          </cell>
        </row>
        <row r="51">
          <cell r="B51">
            <v>946</v>
          </cell>
          <cell r="C51" t="str">
            <v>Data Warehouse Analyst</v>
          </cell>
          <cell r="D51">
            <v>107.18</v>
          </cell>
        </row>
        <row r="52">
          <cell r="B52">
            <v>968</v>
          </cell>
          <cell r="C52" t="str">
            <v>Data Warehouse Programmer</v>
          </cell>
          <cell r="D52">
            <v>110.65</v>
          </cell>
        </row>
        <row r="53">
          <cell r="B53">
            <v>990</v>
          </cell>
          <cell r="C53" t="str">
            <v>Disaster Recovery Specialist</v>
          </cell>
          <cell r="D53">
            <v>106.57</v>
          </cell>
        </row>
        <row r="54">
          <cell r="B54">
            <v>1012</v>
          </cell>
          <cell r="C54" t="str">
            <v>Document Control Specialist –  Level I</v>
          </cell>
          <cell r="D54">
            <v>54.17</v>
          </cell>
        </row>
        <row r="55">
          <cell r="B55">
            <v>1034</v>
          </cell>
          <cell r="C55" t="str">
            <v>Document Control Specialist -   Level II</v>
          </cell>
          <cell r="D55">
            <v>64.17</v>
          </cell>
        </row>
        <row r="56">
          <cell r="B56">
            <v>1056</v>
          </cell>
          <cell r="C56" t="str">
            <v>Document Control Specialist –  Level III</v>
          </cell>
          <cell r="D56">
            <v>85.16</v>
          </cell>
        </row>
        <row r="57">
          <cell r="B57">
            <v>1078</v>
          </cell>
          <cell r="C57" t="str">
            <v>Document Support Specialist – Level I</v>
          </cell>
          <cell r="D57">
            <v>60.38</v>
          </cell>
        </row>
        <row r="58">
          <cell r="B58">
            <v>1100</v>
          </cell>
          <cell r="C58" t="str">
            <v>Document Support Specialist – Level II</v>
          </cell>
          <cell r="D58">
            <v>77.010000000000005</v>
          </cell>
        </row>
        <row r="59">
          <cell r="B59">
            <v>1122</v>
          </cell>
          <cell r="C59" t="str">
            <v>Duplicating Machine Operator</v>
          </cell>
          <cell r="D59">
            <v>48.47</v>
          </cell>
        </row>
        <row r="60">
          <cell r="B60">
            <v>1144</v>
          </cell>
          <cell r="C60" t="str">
            <v>Electronic Data Interchange (EDI) Specialist</v>
          </cell>
          <cell r="D60">
            <v>103.79</v>
          </cell>
        </row>
        <row r="61">
          <cell r="B61">
            <v>1166</v>
          </cell>
          <cell r="C61" t="str">
            <v>Electronic Meeting Technographer</v>
          </cell>
          <cell r="D61">
            <v>61.57</v>
          </cell>
        </row>
        <row r="62">
          <cell r="B62">
            <v>1188</v>
          </cell>
          <cell r="C62" t="str">
            <v>Enterprise Resource Planning (ERP) Specialist</v>
          </cell>
          <cell r="D62">
            <v>156.19999999999999</v>
          </cell>
        </row>
        <row r="63">
          <cell r="B63">
            <v>1210</v>
          </cell>
          <cell r="C63" t="str">
            <v>Facilitator</v>
          </cell>
          <cell r="D63">
            <v>88.18</v>
          </cell>
        </row>
        <row r="64">
          <cell r="B64">
            <v>1232</v>
          </cell>
          <cell r="C64" t="str">
            <v>Financial Analyst – IT</v>
          </cell>
          <cell r="D64">
            <v>89.63</v>
          </cell>
        </row>
        <row r="65">
          <cell r="B65">
            <v>1254</v>
          </cell>
          <cell r="C65" t="str">
            <v>Functional Analyst – Level I</v>
          </cell>
          <cell r="D65">
            <v>89.69</v>
          </cell>
        </row>
        <row r="66">
          <cell r="B66">
            <v>1276</v>
          </cell>
          <cell r="C66" t="str">
            <v>Functional Analyst – Level II</v>
          </cell>
          <cell r="D66">
            <v>115.49</v>
          </cell>
        </row>
        <row r="67">
          <cell r="B67">
            <v>1298</v>
          </cell>
          <cell r="C67" t="str">
            <v>General Clerk – Level I</v>
          </cell>
          <cell r="D67">
            <v>32.99</v>
          </cell>
        </row>
        <row r="68">
          <cell r="B68">
            <v>1320</v>
          </cell>
          <cell r="C68" t="str">
            <v>General Clerk – Level II</v>
          </cell>
          <cell r="D68">
            <v>49.74</v>
          </cell>
        </row>
        <row r="69">
          <cell r="B69">
            <v>1342</v>
          </cell>
          <cell r="C69" t="str">
            <v>General Clerk – Level III</v>
          </cell>
          <cell r="D69">
            <v>51.1</v>
          </cell>
        </row>
        <row r="70">
          <cell r="B70">
            <v>1364</v>
          </cell>
          <cell r="C70" t="str">
            <v>Geographic Information System (GIS) Specialist</v>
          </cell>
          <cell r="D70">
            <v>90.15</v>
          </cell>
        </row>
        <row r="71">
          <cell r="B71">
            <v>1386</v>
          </cell>
          <cell r="C71" t="str">
            <v>Graphical User Interface Designer</v>
          </cell>
          <cell r="D71">
            <v>94.69</v>
          </cell>
        </row>
        <row r="72">
          <cell r="B72">
            <v>1408</v>
          </cell>
          <cell r="C72" t="str">
            <v>Graphics Specialist</v>
          </cell>
          <cell r="D72">
            <v>63.9</v>
          </cell>
        </row>
        <row r="73">
          <cell r="B73">
            <v>1430</v>
          </cell>
          <cell r="C73" t="str">
            <v>Hardware Draftsman</v>
          </cell>
          <cell r="D73">
            <v>58.47</v>
          </cell>
        </row>
        <row r="74">
          <cell r="B74">
            <v>1452</v>
          </cell>
          <cell r="C74" t="str">
            <v>Hardware Installation Technician – Level I</v>
          </cell>
          <cell r="D74">
            <v>55.35</v>
          </cell>
        </row>
        <row r="75">
          <cell r="B75">
            <v>1474</v>
          </cell>
          <cell r="C75" t="str">
            <v>Hardware Installation Technician – Level II</v>
          </cell>
          <cell r="D75">
            <v>70.180000000000007</v>
          </cell>
        </row>
        <row r="76">
          <cell r="B76">
            <v>1496</v>
          </cell>
          <cell r="C76" t="str">
            <v>Hardware Specialist – Information Technology</v>
          </cell>
          <cell r="D76">
            <v>79.06</v>
          </cell>
        </row>
        <row r="77">
          <cell r="B77">
            <v>1518</v>
          </cell>
          <cell r="C77" t="str">
            <v>Help Desk Manager</v>
          </cell>
          <cell r="D77">
            <v>89</v>
          </cell>
        </row>
        <row r="78">
          <cell r="B78">
            <v>1540</v>
          </cell>
          <cell r="C78" t="str">
            <v>Help Desk Specialist</v>
          </cell>
          <cell r="D78">
            <v>55.54</v>
          </cell>
        </row>
        <row r="79">
          <cell r="B79">
            <v>1562</v>
          </cell>
          <cell r="C79" t="str">
            <v>Imaging Specialist/Technician – Level I</v>
          </cell>
          <cell r="D79">
            <v>58.33</v>
          </cell>
        </row>
        <row r="80">
          <cell r="B80">
            <v>1584</v>
          </cell>
          <cell r="C80" t="str">
            <v>Imaging Specialist/Technician – Level II</v>
          </cell>
          <cell r="D80">
            <v>75.44</v>
          </cell>
        </row>
        <row r="81">
          <cell r="B81">
            <v>1606</v>
          </cell>
          <cell r="C81" t="str">
            <v>Imaging Specialist/Technician – Level III</v>
          </cell>
          <cell r="D81">
            <v>96.9</v>
          </cell>
        </row>
        <row r="82">
          <cell r="B82">
            <v>1628</v>
          </cell>
          <cell r="C82" t="str">
            <v>Informatic Specialist/Bioinformatician</v>
          </cell>
          <cell r="D82">
            <v>126.35</v>
          </cell>
        </row>
        <row r="83">
          <cell r="B83">
            <v>1650</v>
          </cell>
          <cell r="C83" t="str">
            <v>Information Engineer – Level I</v>
          </cell>
          <cell r="D83">
            <v>108.97</v>
          </cell>
        </row>
        <row r="84">
          <cell r="B84">
            <v>1672</v>
          </cell>
          <cell r="C84" t="str">
            <v>Information Engineer – Level II</v>
          </cell>
          <cell r="D84">
            <v>134.69999999999999</v>
          </cell>
        </row>
        <row r="85">
          <cell r="B85">
            <v>1694</v>
          </cell>
          <cell r="C85" t="str">
            <v>Information Resource Management Analyst</v>
          </cell>
          <cell r="D85">
            <v>79.290000000000006</v>
          </cell>
        </row>
        <row r="86">
          <cell r="B86">
            <v>1716</v>
          </cell>
          <cell r="C86" t="str">
            <v>Information Systems Training Specialist</v>
          </cell>
          <cell r="D86">
            <v>75.849999999999994</v>
          </cell>
        </row>
        <row r="87">
          <cell r="B87">
            <v>1738</v>
          </cell>
          <cell r="C87" t="str">
            <v>IT Policy/Legislative Specialist</v>
          </cell>
          <cell r="D87">
            <v>0</v>
          </cell>
        </row>
        <row r="88">
          <cell r="B88">
            <v>1760</v>
          </cell>
          <cell r="C88" t="str">
            <v>IT Strategic/Capital Planner</v>
          </cell>
          <cell r="D88">
            <v>129.72</v>
          </cell>
        </row>
        <row r="89">
          <cell r="B89">
            <v>1782</v>
          </cell>
          <cell r="C89" t="str">
            <v>Knowledge Management Specialist</v>
          </cell>
          <cell r="D89">
            <v>124.08</v>
          </cell>
        </row>
        <row r="90">
          <cell r="B90">
            <v>1804</v>
          </cell>
          <cell r="C90" t="str">
            <v>Librarian</v>
          </cell>
          <cell r="D90">
            <v>60.52</v>
          </cell>
        </row>
        <row r="91">
          <cell r="B91">
            <v>1826</v>
          </cell>
          <cell r="C91" t="str">
            <v>Librarian Technician</v>
          </cell>
          <cell r="D91">
            <v>57.17</v>
          </cell>
        </row>
        <row r="92">
          <cell r="B92">
            <v>1848</v>
          </cell>
          <cell r="C92" t="str">
            <v>Medical Billing/Account Management Specialist</v>
          </cell>
          <cell r="D92">
            <v>86.77</v>
          </cell>
        </row>
        <row r="93">
          <cell r="B93">
            <v>1870</v>
          </cell>
          <cell r="C93" t="str">
            <v>Modeling and Simulation Specialist</v>
          </cell>
          <cell r="D93">
            <v>116.68</v>
          </cell>
        </row>
        <row r="94">
          <cell r="B94">
            <v>1892</v>
          </cell>
          <cell r="C94" t="str">
            <v>Network Administrator</v>
          </cell>
          <cell r="D94">
            <v>85.91</v>
          </cell>
        </row>
        <row r="95">
          <cell r="B95">
            <v>1914</v>
          </cell>
          <cell r="C95" t="str">
            <v>Network Draftsman</v>
          </cell>
          <cell r="D95">
            <v>56.33</v>
          </cell>
        </row>
        <row r="96">
          <cell r="B96">
            <v>1936</v>
          </cell>
          <cell r="C96" t="str">
            <v>Network Installation Technician – Level I</v>
          </cell>
          <cell r="D96">
            <v>58.35</v>
          </cell>
        </row>
        <row r="97">
          <cell r="B97">
            <v>1958</v>
          </cell>
          <cell r="C97" t="str">
            <v>Network Installation Technician – Level II</v>
          </cell>
          <cell r="D97">
            <v>79.31</v>
          </cell>
        </row>
        <row r="98">
          <cell r="B98">
            <v>1980</v>
          </cell>
          <cell r="C98" t="str">
            <v>Network Support Technician</v>
          </cell>
          <cell r="D98">
            <v>68.7</v>
          </cell>
        </row>
        <row r="99">
          <cell r="B99">
            <v>2002</v>
          </cell>
          <cell r="C99" t="str">
            <v>Operations Manager</v>
          </cell>
          <cell r="D99">
            <v>111.01</v>
          </cell>
        </row>
        <row r="100">
          <cell r="B100">
            <v>2024</v>
          </cell>
          <cell r="C100" t="str">
            <v>Procurement Product Specialist</v>
          </cell>
          <cell r="D100">
            <v>88.8</v>
          </cell>
        </row>
        <row r="101">
          <cell r="B101">
            <v>2046</v>
          </cell>
          <cell r="C101" t="str">
            <v>Program Administration Specialist</v>
          </cell>
          <cell r="D101">
            <v>63.66</v>
          </cell>
        </row>
        <row r="102">
          <cell r="B102">
            <v>2068</v>
          </cell>
          <cell r="C102" t="str">
            <v>Program Analyst</v>
          </cell>
          <cell r="D102">
            <v>94.47</v>
          </cell>
        </row>
        <row r="103">
          <cell r="B103">
            <v>2090</v>
          </cell>
          <cell r="C103" t="str">
            <v>Program Manager</v>
          </cell>
          <cell r="D103">
            <v>151.16999999999999</v>
          </cell>
        </row>
        <row r="104">
          <cell r="B104">
            <v>2112</v>
          </cell>
          <cell r="C104" t="str">
            <v>Project Control Specialist</v>
          </cell>
          <cell r="D104">
            <v>82.51</v>
          </cell>
        </row>
        <row r="105">
          <cell r="B105">
            <v>2134</v>
          </cell>
          <cell r="C105" t="str">
            <v>Project Leader</v>
          </cell>
          <cell r="D105">
            <v>113.69</v>
          </cell>
        </row>
        <row r="106">
          <cell r="B106">
            <v>2156</v>
          </cell>
          <cell r="C106" t="str">
            <v>Project Manager – Level I</v>
          </cell>
          <cell r="D106">
            <v>102.36</v>
          </cell>
        </row>
        <row r="107">
          <cell r="B107">
            <v>2178</v>
          </cell>
          <cell r="C107" t="str">
            <v>Project Manager – Level II</v>
          </cell>
          <cell r="D107">
            <v>119.32</v>
          </cell>
        </row>
        <row r="108">
          <cell r="B108">
            <v>2200</v>
          </cell>
          <cell r="C108" t="str">
            <v>Project Manager – Level III</v>
          </cell>
          <cell r="D108">
            <v>138.19</v>
          </cell>
        </row>
        <row r="109">
          <cell r="B109">
            <v>2222</v>
          </cell>
          <cell r="C109" t="str">
            <v>Public Health Analyst</v>
          </cell>
          <cell r="D109">
            <v>0</v>
          </cell>
        </row>
        <row r="110">
          <cell r="B110">
            <v>2244</v>
          </cell>
          <cell r="C110" t="str">
            <v>Quality Assurance Analyst</v>
          </cell>
          <cell r="D110">
            <v>72.84</v>
          </cell>
        </row>
        <row r="111">
          <cell r="B111">
            <v>2266</v>
          </cell>
          <cell r="C111" t="str">
            <v>Quality Assurance Manager</v>
          </cell>
          <cell r="D111">
            <v>108.3</v>
          </cell>
        </row>
        <row r="112">
          <cell r="B112">
            <v>2288</v>
          </cell>
          <cell r="C112" t="str">
            <v>Quality Assurance Specialist</v>
          </cell>
          <cell r="D112">
            <v>83.16</v>
          </cell>
        </row>
        <row r="113">
          <cell r="B113">
            <v>2310</v>
          </cell>
          <cell r="C113" t="str">
            <v>Records Management Specialist</v>
          </cell>
          <cell r="D113">
            <v>57.5</v>
          </cell>
        </row>
        <row r="114">
          <cell r="B114">
            <v>2332</v>
          </cell>
          <cell r="C114" t="str">
            <v>Scanner Operator</v>
          </cell>
          <cell r="D114">
            <v>41.01</v>
          </cell>
        </row>
        <row r="115">
          <cell r="B115">
            <v>2354</v>
          </cell>
          <cell r="C115" t="str">
            <v>Scientific Data Analyst</v>
          </cell>
          <cell r="D115">
            <v>108.7</v>
          </cell>
        </row>
        <row r="116">
          <cell r="B116">
            <v>2376</v>
          </cell>
          <cell r="C116" t="str">
            <v>Subject Matter Expert – Level I</v>
          </cell>
          <cell r="D116">
            <v>134.19999999999999</v>
          </cell>
        </row>
        <row r="117">
          <cell r="B117">
            <v>2398</v>
          </cell>
          <cell r="C117" t="str">
            <v>Subject Matter Expert – Level II</v>
          </cell>
          <cell r="D117">
            <v>173.67</v>
          </cell>
        </row>
        <row r="118">
          <cell r="B118">
            <v>2420</v>
          </cell>
          <cell r="C118" t="str">
            <v>Subject Matter Expert – Level III</v>
          </cell>
          <cell r="D118">
            <v>201.82</v>
          </cell>
        </row>
        <row r="119">
          <cell r="B119">
            <v>2442</v>
          </cell>
          <cell r="C119" t="str">
            <v>System Administrator – Level I</v>
          </cell>
          <cell r="D119">
            <v>71.06</v>
          </cell>
        </row>
        <row r="120">
          <cell r="B120">
            <v>2464</v>
          </cell>
          <cell r="C120" t="str">
            <v>System Administrator – Level II</v>
          </cell>
          <cell r="D120">
            <v>90.15</v>
          </cell>
        </row>
        <row r="121">
          <cell r="B121">
            <v>2486</v>
          </cell>
          <cell r="C121" t="str">
            <v>System Administrator – Level III</v>
          </cell>
          <cell r="D121">
            <v>112.69</v>
          </cell>
        </row>
        <row r="122">
          <cell r="B122">
            <v>2508</v>
          </cell>
          <cell r="C122" t="str">
            <v>Systems Architect – Level I</v>
          </cell>
          <cell r="D122">
            <v>113.2</v>
          </cell>
        </row>
        <row r="123">
          <cell r="B123">
            <v>2530</v>
          </cell>
          <cell r="C123" t="str">
            <v>Systems Architect – Level II</v>
          </cell>
          <cell r="D123">
            <v>134.13999999999999</v>
          </cell>
        </row>
        <row r="124">
          <cell r="B124">
            <v>2552</v>
          </cell>
          <cell r="C124" t="str">
            <v>Systems Engineer – Level I</v>
          </cell>
          <cell r="D124">
            <v>76.709999999999994</v>
          </cell>
        </row>
        <row r="125">
          <cell r="B125">
            <v>2574</v>
          </cell>
          <cell r="C125" t="str">
            <v>Systems Engineer – Level II</v>
          </cell>
          <cell r="D125">
            <v>101.31</v>
          </cell>
        </row>
        <row r="126">
          <cell r="B126">
            <v>2596</v>
          </cell>
          <cell r="C126" t="str">
            <v>Systems Engineer – Level III</v>
          </cell>
          <cell r="D126">
            <v>123.66</v>
          </cell>
        </row>
        <row r="127">
          <cell r="B127">
            <v>2618</v>
          </cell>
          <cell r="C127" t="str">
            <v>System Operator</v>
          </cell>
          <cell r="D127">
            <v>57.52</v>
          </cell>
        </row>
        <row r="128">
          <cell r="B128">
            <v>2640</v>
          </cell>
          <cell r="C128" t="str">
            <v>System Programmer</v>
          </cell>
          <cell r="D128">
            <v>91.32</v>
          </cell>
        </row>
        <row r="129">
          <cell r="B129">
            <v>2662</v>
          </cell>
          <cell r="C129" t="str">
            <v>Technical Writer/Editor – Level I</v>
          </cell>
          <cell r="D129">
            <v>61.45</v>
          </cell>
        </row>
        <row r="130">
          <cell r="B130">
            <v>2684</v>
          </cell>
          <cell r="C130" t="str">
            <v>Technical Writer/Editor – Level II</v>
          </cell>
          <cell r="D130">
            <v>81.5</v>
          </cell>
        </row>
        <row r="131">
          <cell r="B131">
            <v>2706</v>
          </cell>
          <cell r="C131" t="str">
            <v>Technical Writer/Editor – Level III</v>
          </cell>
          <cell r="D131">
            <v>96.77</v>
          </cell>
        </row>
        <row r="132">
          <cell r="B132">
            <v>2728</v>
          </cell>
          <cell r="C132" t="str">
            <v>Telecommunications Engineer – Level I</v>
          </cell>
          <cell r="D132">
            <v>77.67</v>
          </cell>
        </row>
        <row r="133">
          <cell r="B133">
            <v>2750</v>
          </cell>
          <cell r="C133" t="str">
            <v>Telecommunications Engineer - Level II</v>
          </cell>
          <cell r="D133">
            <v>99.77</v>
          </cell>
        </row>
        <row r="134">
          <cell r="B134">
            <v>2772</v>
          </cell>
          <cell r="C134" t="str">
            <v>Telecommunications Specialist – Level I</v>
          </cell>
          <cell r="D134">
            <v>69.14</v>
          </cell>
        </row>
        <row r="135">
          <cell r="B135">
            <v>2794</v>
          </cell>
          <cell r="C135" t="str">
            <v>Telecommunications Specialist - Level II</v>
          </cell>
          <cell r="D135">
            <v>87.4</v>
          </cell>
        </row>
        <row r="136">
          <cell r="B136">
            <v>2816</v>
          </cell>
          <cell r="C136" t="str">
            <v>Test Engineer</v>
          </cell>
          <cell r="D136">
            <v>88.2</v>
          </cell>
        </row>
        <row r="137">
          <cell r="B137">
            <v>2838</v>
          </cell>
          <cell r="C137" t="str">
            <v>Training Manager</v>
          </cell>
          <cell r="D137">
            <v>35.4</v>
          </cell>
        </row>
        <row r="138">
          <cell r="B138">
            <v>2860</v>
          </cell>
          <cell r="C138" t="str">
            <v>Training Specialist – Level I</v>
          </cell>
          <cell r="D138">
            <v>33.11</v>
          </cell>
        </row>
        <row r="139">
          <cell r="B139">
            <v>2882</v>
          </cell>
          <cell r="C139" t="str">
            <v>Training Specialist – Level II</v>
          </cell>
          <cell r="D139">
            <v>41.79</v>
          </cell>
        </row>
        <row r="140">
          <cell r="B140">
            <v>2904</v>
          </cell>
          <cell r="C140" t="str">
            <v>Web Content Administrator</v>
          </cell>
          <cell r="D140">
            <v>89.85</v>
          </cell>
        </row>
        <row r="141">
          <cell r="B141">
            <v>2926</v>
          </cell>
          <cell r="C141" t="str">
            <v>Web Designer</v>
          </cell>
          <cell r="D141">
            <v>89.15</v>
          </cell>
        </row>
        <row r="142">
          <cell r="B142">
            <v>2948</v>
          </cell>
          <cell r="C142" t="str">
            <v>Web Project Manager</v>
          </cell>
          <cell r="D142">
            <v>121.66</v>
          </cell>
        </row>
        <row r="143">
          <cell r="B143">
            <v>2970</v>
          </cell>
          <cell r="C143" t="str">
            <v>Web Software Developer</v>
          </cell>
          <cell r="D143">
            <v>111.49</v>
          </cell>
        </row>
        <row r="144">
          <cell r="B144">
            <v>2992</v>
          </cell>
          <cell r="C144" t="str">
            <v>Webmaster</v>
          </cell>
          <cell r="D144">
            <v>90.48</v>
          </cell>
        </row>
        <row r="145">
          <cell r="B145">
            <v>3014</v>
          </cell>
          <cell r="C145" t="str">
            <v>Wide Area Network Administrator</v>
          </cell>
          <cell r="D145">
            <v>95.25</v>
          </cell>
        </row>
      </sheetData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E Input"/>
      <sheetName val="Inputs"/>
      <sheetName val="Rate Build Up"/>
      <sheetName val="TARGET CUSTOMER SITE"/>
      <sheetName val="Bid Codes"/>
      <sheetName val="Composite Rate"/>
      <sheetName val="Escalation"/>
      <sheetName val="Indirects"/>
    </sheetNames>
    <sheetDataSet>
      <sheetData sheetId="0"/>
      <sheetData sheetId="1"/>
      <sheetData sheetId="2"/>
      <sheetData sheetId="3"/>
      <sheetData sheetId="4"/>
      <sheetData sheetId="5">
        <row r="88">
          <cell r="A88">
            <v>1</v>
          </cell>
          <cell r="B88" t="str">
            <v>Fringe 2</v>
          </cell>
          <cell r="C88">
            <v>0.38800000000000001</v>
          </cell>
        </row>
        <row r="89">
          <cell r="A89">
            <v>2</v>
          </cell>
          <cell r="B89" t="str">
            <v>Fringe 2A</v>
          </cell>
          <cell r="C89">
            <v>0</v>
          </cell>
        </row>
        <row r="90">
          <cell r="A90">
            <v>3</v>
          </cell>
          <cell r="B90" t="str">
            <v>Fringe 3</v>
          </cell>
          <cell r="C90">
            <v>0.26300000000000001</v>
          </cell>
        </row>
        <row r="91">
          <cell r="A91">
            <v>4</v>
          </cell>
          <cell r="B91" t="str">
            <v>Fringe 4</v>
          </cell>
          <cell r="C91">
            <v>0</v>
          </cell>
        </row>
        <row r="92">
          <cell r="A92">
            <v>5</v>
          </cell>
          <cell r="B92" t="str">
            <v>Fringe 5</v>
          </cell>
          <cell r="C92">
            <v>9.2999999999999999E-2</v>
          </cell>
        </row>
        <row r="93">
          <cell r="A93">
            <v>6</v>
          </cell>
          <cell r="B93" t="str">
            <v>Fringe 10</v>
          </cell>
          <cell r="C93">
            <v>0.29199999999999998</v>
          </cell>
        </row>
        <row r="94">
          <cell r="A94">
            <v>7</v>
          </cell>
          <cell r="B94" t="str">
            <v>Fringe 12</v>
          </cell>
          <cell r="C94">
            <v>0</v>
          </cell>
        </row>
        <row r="95">
          <cell r="A95">
            <v>8</v>
          </cell>
          <cell r="B95" t="str">
            <v>G&amp;A</v>
          </cell>
          <cell r="C95">
            <v>5.099999999999999E-2</v>
          </cell>
        </row>
        <row r="96">
          <cell r="A96">
            <v>9</v>
          </cell>
          <cell r="B96" t="str">
            <v>M&amp;S</v>
          </cell>
          <cell r="C96">
            <v>1.2E-2</v>
          </cell>
        </row>
        <row r="97">
          <cell r="A97">
            <v>10</v>
          </cell>
          <cell r="B97" t="str">
            <v>M&amp;S + G&amp;A on M&amp;S</v>
          </cell>
          <cell r="C97">
            <v>1.2612E-2</v>
          </cell>
        </row>
      </sheetData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"/>
      <sheetName val="Travel"/>
      <sheetName val="ODCs"/>
      <sheetName val="WBS"/>
      <sheetName val="Lookups"/>
      <sheetName val="Instructions"/>
      <sheetName val="Changes"/>
    </sheetNames>
    <sheetDataSet>
      <sheetData sheetId="0">
        <row r="7">
          <cell r="N7">
            <v>39630</v>
          </cell>
          <cell r="O7">
            <v>39661</v>
          </cell>
          <cell r="P7">
            <v>39692</v>
          </cell>
          <cell r="Q7">
            <v>39722</v>
          </cell>
          <cell r="R7">
            <v>39753</v>
          </cell>
          <cell r="S7">
            <v>39783</v>
          </cell>
          <cell r="T7">
            <v>39814</v>
          </cell>
          <cell r="U7">
            <v>39845</v>
          </cell>
          <cell r="V7">
            <v>39873</v>
          </cell>
          <cell r="W7">
            <v>39904</v>
          </cell>
          <cell r="X7">
            <v>39934</v>
          </cell>
          <cell r="Y7">
            <v>39965</v>
          </cell>
          <cell r="Z7">
            <v>39995</v>
          </cell>
          <cell r="AA7">
            <v>40026</v>
          </cell>
          <cell r="AB7">
            <v>40057</v>
          </cell>
          <cell r="AC7">
            <v>40087</v>
          </cell>
          <cell r="AD7">
            <v>40118</v>
          </cell>
          <cell r="AE7">
            <v>40148</v>
          </cell>
          <cell r="AF7">
            <v>40179</v>
          </cell>
          <cell r="AG7">
            <v>40210</v>
          </cell>
          <cell r="AH7">
            <v>40238</v>
          </cell>
          <cell r="AI7">
            <v>40269</v>
          </cell>
          <cell r="AJ7">
            <v>40299</v>
          </cell>
          <cell r="AK7">
            <v>40330</v>
          </cell>
          <cell r="AL7">
            <v>40360</v>
          </cell>
          <cell r="AM7">
            <v>40391</v>
          </cell>
          <cell r="AN7">
            <v>40422</v>
          </cell>
          <cell r="AO7">
            <v>40452</v>
          </cell>
          <cell r="AP7">
            <v>40483</v>
          </cell>
          <cell r="AQ7">
            <v>40513</v>
          </cell>
          <cell r="AR7">
            <v>40544</v>
          </cell>
          <cell r="AS7">
            <v>40575</v>
          </cell>
          <cell r="AT7">
            <v>40603</v>
          </cell>
          <cell r="AU7">
            <v>40634</v>
          </cell>
          <cell r="AV7">
            <v>40664</v>
          </cell>
          <cell r="AW7">
            <v>40695</v>
          </cell>
          <cell r="AX7">
            <v>40725</v>
          </cell>
          <cell r="AY7">
            <v>40756</v>
          </cell>
          <cell r="AZ7">
            <v>40787</v>
          </cell>
          <cell r="BA7">
            <v>40817</v>
          </cell>
          <cell r="BB7">
            <v>40848</v>
          </cell>
          <cell r="BC7">
            <v>40878</v>
          </cell>
          <cell r="BD7">
            <v>40909</v>
          </cell>
          <cell r="BE7">
            <v>40940</v>
          </cell>
          <cell r="BF7">
            <v>40969</v>
          </cell>
          <cell r="BG7">
            <v>41000</v>
          </cell>
          <cell r="BH7">
            <v>41030</v>
          </cell>
          <cell r="BI7">
            <v>41061</v>
          </cell>
          <cell r="BJ7">
            <v>41091</v>
          </cell>
          <cell r="BK7">
            <v>41122</v>
          </cell>
          <cell r="BL7">
            <v>41153</v>
          </cell>
          <cell r="BM7">
            <v>41183</v>
          </cell>
          <cell r="BN7">
            <v>41214</v>
          </cell>
          <cell r="BO7">
            <v>41244</v>
          </cell>
          <cell r="BP7">
            <v>41275</v>
          </cell>
          <cell r="BQ7">
            <v>41306</v>
          </cell>
          <cell r="BR7">
            <v>41334</v>
          </cell>
          <cell r="BS7">
            <v>41365</v>
          </cell>
          <cell r="BT7">
            <v>41395</v>
          </cell>
          <cell r="BU7">
            <v>41426</v>
          </cell>
        </row>
      </sheetData>
      <sheetData sheetId="1" refreshError="1"/>
      <sheetData sheetId="2" refreshError="1"/>
      <sheetData sheetId="3">
        <row r="3">
          <cell r="B3" t="str">
            <v>1.1.1</v>
          </cell>
        </row>
        <row r="4">
          <cell r="B4" t="str">
            <v>1.1.2.1</v>
          </cell>
        </row>
        <row r="5">
          <cell r="B5" t="str">
            <v>1.1.2.2</v>
          </cell>
        </row>
        <row r="6">
          <cell r="B6" t="str">
            <v>1.1.3</v>
          </cell>
        </row>
        <row r="7">
          <cell r="B7" t="str">
            <v>1.1.4</v>
          </cell>
        </row>
        <row r="8">
          <cell r="B8" t="str">
            <v>1.1.5</v>
          </cell>
        </row>
        <row r="9">
          <cell r="B9" t="str">
            <v>1.1.6.1</v>
          </cell>
        </row>
        <row r="10">
          <cell r="B10" t="str">
            <v>1.1.6.2</v>
          </cell>
        </row>
        <row r="11">
          <cell r="B11" t="str">
            <v>1.1.6.3</v>
          </cell>
        </row>
        <row r="12">
          <cell r="B12" t="str">
            <v>1.1.7</v>
          </cell>
        </row>
        <row r="13">
          <cell r="B13" t="str">
            <v>1.1.8</v>
          </cell>
        </row>
        <row r="14">
          <cell r="B14" t="str">
            <v>1.1.9</v>
          </cell>
        </row>
        <row r="15">
          <cell r="B15" t="str">
            <v>1.1.10</v>
          </cell>
        </row>
        <row r="16">
          <cell r="B16" t="str">
            <v>1.1.11</v>
          </cell>
        </row>
        <row r="17">
          <cell r="B17" t="str">
            <v>1.1.12.1</v>
          </cell>
        </row>
        <row r="18">
          <cell r="B18" t="str">
            <v>1.1.12.2</v>
          </cell>
        </row>
        <row r="19">
          <cell r="B19" t="str">
            <v>1.1.12.3</v>
          </cell>
        </row>
        <row r="20">
          <cell r="B20" t="str">
            <v>1.1.13.1</v>
          </cell>
        </row>
        <row r="21">
          <cell r="B21" t="str">
            <v>1.1.13.2</v>
          </cell>
        </row>
        <row r="22">
          <cell r="B22" t="str">
            <v>1.1.13.3</v>
          </cell>
        </row>
        <row r="23">
          <cell r="B23" t="str">
            <v>1.1.13.4</v>
          </cell>
        </row>
        <row r="24">
          <cell r="B24" t="str">
            <v>1.1.14.1</v>
          </cell>
        </row>
        <row r="25">
          <cell r="B25" t="str">
            <v>1.1.14.2</v>
          </cell>
        </row>
        <row r="26">
          <cell r="B26" t="str">
            <v>1.1.14.3</v>
          </cell>
        </row>
        <row r="27">
          <cell r="B27" t="str">
            <v>1.2.1.1.1.1</v>
          </cell>
        </row>
        <row r="28">
          <cell r="B28" t="str">
            <v>1.2.1.1.1.2</v>
          </cell>
        </row>
        <row r="29">
          <cell r="B29" t="str">
            <v>1.2.1.1.1.3</v>
          </cell>
        </row>
        <row r="30">
          <cell r="B30" t="str">
            <v>1.2.1.1.1.4</v>
          </cell>
        </row>
        <row r="31">
          <cell r="B31" t="str">
            <v>1.2.1.1.1.5</v>
          </cell>
        </row>
        <row r="32">
          <cell r="B32" t="str">
            <v>1.2.1.1.2.1</v>
          </cell>
        </row>
        <row r="33">
          <cell r="B33" t="str">
            <v>1.2.1.1.2.2.1</v>
          </cell>
        </row>
        <row r="34">
          <cell r="B34" t="str">
            <v>1.2.1.1.2.2.2</v>
          </cell>
        </row>
        <row r="35">
          <cell r="B35" t="str">
            <v>1.2.1.1.2.2.3</v>
          </cell>
        </row>
        <row r="36">
          <cell r="B36" t="str">
            <v>1.2.1.1.2.2.4</v>
          </cell>
        </row>
        <row r="37">
          <cell r="B37" t="str">
            <v>1.2.1.1.2.2.5</v>
          </cell>
        </row>
        <row r="38">
          <cell r="B38" t="str">
            <v>1.2.1.1.2.3</v>
          </cell>
        </row>
        <row r="39">
          <cell r="B39" t="str">
            <v>1.2.1.1.2.4</v>
          </cell>
        </row>
        <row r="40">
          <cell r="B40" t="str">
            <v>1.2.1.1.2.5</v>
          </cell>
        </row>
        <row r="41">
          <cell r="B41" t="str">
            <v>1.2.1.1.2.6</v>
          </cell>
        </row>
        <row r="42">
          <cell r="B42" t="str">
            <v>1.2.1.1.2.7</v>
          </cell>
        </row>
        <row r="43">
          <cell r="B43" t="str">
            <v>1.2.1.1.2.8</v>
          </cell>
        </row>
        <row r="44">
          <cell r="B44" t="str">
            <v>1.2.1.1.2.9</v>
          </cell>
        </row>
        <row r="45">
          <cell r="B45" t="str">
            <v>1.2.1.1.2.10</v>
          </cell>
        </row>
        <row r="46">
          <cell r="B46" t="str">
            <v>1.2.1.1.2.11</v>
          </cell>
        </row>
        <row r="47">
          <cell r="B47" t="str">
            <v>1.2.1.1.2.12</v>
          </cell>
        </row>
        <row r="48">
          <cell r="B48" t="str">
            <v>1.2.1.1.3.1</v>
          </cell>
        </row>
        <row r="49">
          <cell r="B49" t="str">
            <v>1.2.1.1.3.2</v>
          </cell>
        </row>
        <row r="50">
          <cell r="B50" t="str">
            <v>1.2.1.1.3.3</v>
          </cell>
        </row>
        <row r="51">
          <cell r="B51" t="str">
            <v>1.2.1.2.1</v>
          </cell>
        </row>
        <row r="52">
          <cell r="B52" t="str">
            <v>1.2.1.2.2</v>
          </cell>
        </row>
        <row r="53">
          <cell r="B53" t="str">
            <v>1.2.1.2.3</v>
          </cell>
        </row>
        <row r="54">
          <cell r="B54" t="str">
            <v>1.2.1.2.4</v>
          </cell>
        </row>
        <row r="55">
          <cell r="B55" t="str">
            <v>1.2.1.2.5</v>
          </cell>
        </row>
        <row r="56">
          <cell r="B56" t="str">
            <v>1.2.1.2.6</v>
          </cell>
        </row>
        <row r="57">
          <cell r="B57" t="str">
            <v>1.2.1.2.7</v>
          </cell>
        </row>
        <row r="58">
          <cell r="B58" t="str">
            <v>1.2.1.2.8</v>
          </cell>
        </row>
        <row r="59">
          <cell r="B59" t="str">
            <v>1.2.1.2.9</v>
          </cell>
        </row>
        <row r="60">
          <cell r="B60" t="str">
            <v>1.2.1.2.10</v>
          </cell>
        </row>
        <row r="61">
          <cell r="B61" t="str">
            <v>1.2.1.2.11</v>
          </cell>
        </row>
        <row r="62">
          <cell r="B62" t="str">
            <v>1.2.1.3.1.1</v>
          </cell>
        </row>
        <row r="63">
          <cell r="B63" t="str">
            <v>1.2.1.3.1.2</v>
          </cell>
        </row>
        <row r="64">
          <cell r="B64" t="str">
            <v>1.2.1.3.1.3</v>
          </cell>
        </row>
        <row r="65">
          <cell r="B65" t="str">
            <v>1.2.1.3.2.1</v>
          </cell>
        </row>
        <row r="66">
          <cell r="B66" t="str">
            <v>1.2.1.3.2.2</v>
          </cell>
        </row>
        <row r="67">
          <cell r="B67" t="str">
            <v>1.2.1.3.2.3</v>
          </cell>
        </row>
        <row r="68">
          <cell r="B68" t="str">
            <v>1.2.1.3.2.4</v>
          </cell>
        </row>
        <row r="69">
          <cell r="B69" t="str">
            <v>1.2.1.3.2.5</v>
          </cell>
        </row>
        <row r="70">
          <cell r="B70" t="str">
            <v>1.2.1.3.2.6</v>
          </cell>
        </row>
        <row r="71">
          <cell r="B71" t="str">
            <v>1.2.1.3.2.7</v>
          </cell>
        </row>
        <row r="72">
          <cell r="B72" t="str">
            <v>1.2.1.3.2.8</v>
          </cell>
        </row>
        <row r="73">
          <cell r="B73" t="str">
            <v>1.2.1.3.2.9</v>
          </cell>
        </row>
        <row r="74">
          <cell r="B74" t="str">
            <v>1.2.1.3.2.10</v>
          </cell>
        </row>
        <row r="75">
          <cell r="B75" t="str">
            <v>1.2.1.3.2.11</v>
          </cell>
        </row>
        <row r="76">
          <cell r="B76" t="str">
            <v>1.2.1.3.2.12</v>
          </cell>
        </row>
        <row r="77">
          <cell r="B77" t="str">
            <v>1.2.1.3.3.1</v>
          </cell>
        </row>
        <row r="78">
          <cell r="B78" t="str">
            <v>1.2.1.3.3.2</v>
          </cell>
        </row>
        <row r="79">
          <cell r="B79" t="str">
            <v>1.2.1.3.3.3</v>
          </cell>
        </row>
        <row r="80">
          <cell r="B80" t="str">
            <v>1.2.1.3.3.4</v>
          </cell>
        </row>
        <row r="81">
          <cell r="B81" t="str">
            <v>1.2.1.3.3.5</v>
          </cell>
        </row>
        <row r="82">
          <cell r="B82" t="str">
            <v>1.2.1.3.3.6</v>
          </cell>
        </row>
        <row r="83">
          <cell r="B83" t="str">
            <v>1.2.1.3.3.7</v>
          </cell>
        </row>
        <row r="84">
          <cell r="B84" t="str">
            <v>1.2.1.3.3.8</v>
          </cell>
        </row>
        <row r="85">
          <cell r="B85" t="str">
            <v>1.2.1.3.3.9</v>
          </cell>
        </row>
        <row r="86">
          <cell r="B86" t="str">
            <v>1.2.1.3.3.10</v>
          </cell>
        </row>
        <row r="87">
          <cell r="B87" t="str">
            <v>1.2.1.3.4.1</v>
          </cell>
        </row>
        <row r="88">
          <cell r="B88" t="str">
            <v>1.2.1.3.4.2</v>
          </cell>
        </row>
        <row r="89">
          <cell r="B89" t="str">
            <v>1.2.1.3.4.3</v>
          </cell>
        </row>
        <row r="90">
          <cell r="B90" t="str">
            <v>1.2.1.4.1.1</v>
          </cell>
        </row>
        <row r="91">
          <cell r="B91" t="str">
            <v>1.2.1.4.1.2</v>
          </cell>
        </row>
        <row r="92">
          <cell r="B92" t="str">
            <v>1.2.1.4.1.3</v>
          </cell>
        </row>
        <row r="93">
          <cell r="B93" t="str">
            <v>1.2.1.4.2.1</v>
          </cell>
        </row>
        <row r="94">
          <cell r="B94" t="str">
            <v>1.2.1.4.2.2</v>
          </cell>
        </row>
        <row r="95">
          <cell r="B95" t="str">
            <v>1.2.1.4.2.3</v>
          </cell>
        </row>
        <row r="96">
          <cell r="B96" t="str">
            <v>1.2.1.4.2.4</v>
          </cell>
        </row>
        <row r="97">
          <cell r="B97" t="str">
            <v>1.2.1.4.2.5</v>
          </cell>
        </row>
        <row r="98">
          <cell r="B98" t="str">
            <v>1.2.1.4.2.6</v>
          </cell>
        </row>
        <row r="99">
          <cell r="B99" t="str">
            <v>1.2.1.4.2.7</v>
          </cell>
        </row>
        <row r="100">
          <cell r="B100" t="str">
            <v>1.2.1.4.2.8</v>
          </cell>
        </row>
        <row r="101">
          <cell r="B101" t="str">
            <v>1.2.1.4.2.9</v>
          </cell>
        </row>
        <row r="102">
          <cell r="B102" t="str">
            <v>1.2.1.4.2.10</v>
          </cell>
        </row>
        <row r="103">
          <cell r="B103" t="str">
            <v>1.2.1.4.2.11</v>
          </cell>
        </row>
        <row r="104">
          <cell r="B104" t="str">
            <v>1.2.1.4.2.12</v>
          </cell>
        </row>
        <row r="105">
          <cell r="B105" t="str">
            <v>1.2.1.4.3.1</v>
          </cell>
        </row>
        <row r="106">
          <cell r="B106" t="str">
            <v>1.2.1.4.3.2</v>
          </cell>
        </row>
        <row r="107">
          <cell r="B107" t="str">
            <v>1.2.1.4.3.3</v>
          </cell>
        </row>
        <row r="108">
          <cell r="B108" t="str">
            <v>1.2.1.4.3.4</v>
          </cell>
        </row>
        <row r="109">
          <cell r="B109" t="str">
            <v>1.2.1.4.3.5</v>
          </cell>
        </row>
        <row r="110">
          <cell r="B110" t="str">
            <v>1.2.1.4.3.6</v>
          </cell>
        </row>
        <row r="111">
          <cell r="B111" t="str">
            <v>1.2.1.4.3.7</v>
          </cell>
        </row>
        <row r="112">
          <cell r="B112" t="str">
            <v>1.2.1.4.3.8</v>
          </cell>
        </row>
        <row r="113">
          <cell r="B113" t="str">
            <v>1.2.1.4.3.9</v>
          </cell>
        </row>
        <row r="114">
          <cell r="B114" t="str">
            <v>1.2.1.4.3.10</v>
          </cell>
        </row>
        <row r="115">
          <cell r="B115" t="str">
            <v>1.2.1.4.4.1</v>
          </cell>
        </row>
        <row r="116">
          <cell r="B116" t="str">
            <v>1.2.1.4.4.2</v>
          </cell>
        </row>
        <row r="117">
          <cell r="B117" t="str">
            <v>1.2.1.4.4.3</v>
          </cell>
        </row>
        <row r="118">
          <cell r="B118" t="str">
            <v>1.2.1.5.1.1</v>
          </cell>
        </row>
        <row r="119">
          <cell r="B119" t="str">
            <v>1.2.1.5.1.2</v>
          </cell>
        </row>
        <row r="120">
          <cell r="B120" t="str">
            <v>1.2.1.5.1.3</v>
          </cell>
        </row>
        <row r="121">
          <cell r="B121" t="str">
            <v>1.2.1.5.2.1</v>
          </cell>
        </row>
        <row r="122">
          <cell r="B122" t="str">
            <v>1.2.1.5.2.2</v>
          </cell>
        </row>
        <row r="123">
          <cell r="B123" t="str">
            <v>1.2.1.5.2.3</v>
          </cell>
        </row>
        <row r="124">
          <cell r="B124" t="str">
            <v>1.2.1.5.2.4</v>
          </cell>
        </row>
        <row r="125">
          <cell r="B125" t="str">
            <v>1.2.1.5.2.5</v>
          </cell>
        </row>
        <row r="126">
          <cell r="B126" t="str">
            <v>1.2.1.5.2.6</v>
          </cell>
        </row>
        <row r="127">
          <cell r="B127" t="str">
            <v>1.2.1.5.2.7</v>
          </cell>
        </row>
        <row r="128">
          <cell r="B128" t="str">
            <v>1.2.1.5.2.8</v>
          </cell>
        </row>
        <row r="129">
          <cell r="B129" t="str">
            <v>1.2.1.5.2.9</v>
          </cell>
        </row>
        <row r="130">
          <cell r="B130" t="str">
            <v>1.2.1.5.2.10</v>
          </cell>
        </row>
        <row r="131">
          <cell r="B131" t="str">
            <v>1.2.1.5.2.11</v>
          </cell>
        </row>
        <row r="132">
          <cell r="B132" t="str">
            <v>1.2.1.5.2.12</v>
          </cell>
        </row>
        <row r="133">
          <cell r="B133" t="str">
            <v>1.2.1.5.3.1</v>
          </cell>
        </row>
        <row r="134">
          <cell r="B134" t="str">
            <v>1.2.1.5.3.2</v>
          </cell>
        </row>
        <row r="135">
          <cell r="B135" t="str">
            <v>1.2.1.5.3.3</v>
          </cell>
        </row>
        <row r="136">
          <cell r="B136" t="str">
            <v>1.2.1.5.3.4</v>
          </cell>
        </row>
        <row r="137">
          <cell r="B137" t="str">
            <v>1.2.1.5.3.5</v>
          </cell>
        </row>
        <row r="138">
          <cell r="B138" t="str">
            <v>1.2.1.5.3.6</v>
          </cell>
        </row>
        <row r="139">
          <cell r="B139" t="str">
            <v>1.2.1.5.3.7</v>
          </cell>
        </row>
        <row r="140">
          <cell r="B140" t="str">
            <v>1.2.1.5.3.8</v>
          </cell>
        </row>
        <row r="141">
          <cell r="B141" t="str">
            <v>1.2.1.5.3.9</v>
          </cell>
        </row>
        <row r="142">
          <cell r="B142" t="str">
            <v>1.2.1.5.3.10</v>
          </cell>
        </row>
        <row r="143">
          <cell r="B143" t="str">
            <v>1.2.1.5.4.1</v>
          </cell>
        </row>
        <row r="144">
          <cell r="B144" t="str">
            <v>1.2.1.5.4.2</v>
          </cell>
        </row>
        <row r="145">
          <cell r="B145" t="str">
            <v>1.2.1.5.4.3</v>
          </cell>
        </row>
        <row r="146">
          <cell r="B146" t="str">
            <v>1.2.2.1.1.1</v>
          </cell>
        </row>
        <row r="147">
          <cell r="B147" t="str">
            <v>1.2.2.1.1.2</v>
          </cell>
        </row>
        <row r="148">
          <cell r="B148" t="str">
            <v>1.2.2.1.1.3</v>
          </cell>
        </row>
        <row r="149">
          <cell r="B149" t="str">
            <v>1.2.2.1.1.4</v>
          </cell>
        </row>
        <row r="150">
          <cell r="B150" t="str">
            <v>1.2.2.1.1.5</v>
          </cell>
        </row>
        <row r="151">
          <cell r="B151" t="str">
            <v>1.2.2.1.2.1</v>
          </cell>
        </row>
        <row r="152">
          <cell r="B152" t="str">
            <v>1.2.2.1.2.2.1</v>
          </cell>
        </row>
        <row r="153">
          <cell r="B153" t="str">
            <v>1.2.2.1.2.2.2</v>
          </cell>
        </row>
        <row r="154">
          <cell r="B154" t="str">
            <v>1.2.2.1.2.2.3</v>
          </cell>
        </row>
        <row r="155">
          <cell r="B155" t="str">
            <v>1.2.2.1.2.2.4</v>
          </cell>
        </row>
        <row r="156">
          <cell r="B156" t="str">
            <v>1.2.2.1.2.2.5</v>
          </cell>
        </row>
        <row r="157">
          <cell r="B157" t="str">
            <v>1.2.2.1.2.3</v>
          </cell>
        </row>
        <row r="158">
          <cell r="B158" t="str">
            <v>1.2.2.1.2.4</v>
          </cell>
        </row>
        <row r="159">
          <cell r="B159" t="str">
            <v>1.2.2.1.2.5</v>
          </cell>
        </row>
        <row r="160">
          <cell r="B160" t="str">
            <v>1.2.2.1.2.6</v>
          </cell>
        </row>
        <row r="161">
          <cell r="B161" t="str">
            <v>1.2.2.1.2.7</v>
          </cell>
        </row>
        <row r="162">
          <cell r="B162" t="str">
            <v>1.2.2.1.2.8</v>
          </cell>
        </row>
        <row r="163">
          <cell r="B163" t="str">
            <v>1.2.2.1.2.9</v>
          </cell>
        </row>
        <row r="164">
          <cell r="B164" t="str">
            <v>1.2.2.1.2.10</v>
          </cell>
        </row>
        <row r="165">
          <cell r="B165" t="str">
            <v>1.2.2.1.2.11</v>
          </cell>
        </row>
        <row r="166">
          <cell r="B166" t="str">
            <v>1.2.2.1.2.12</v>
          </cell>
        </row>
        <row r="167">
          <cell r="B167" t="str">
            <v>1.2.2.1.3.1</v>
          </cell>
        </row>
        <row r="168">
          <cell r="B168" t="str">
            <v>1.2.2.1.3.2</v>
          </cell>
        </row>
        <row r="169">
          <cell r="B169" t="str">
            <v>1.2.2.1.3.3</v>
          </cell>
        </row>
        <row r="170">
          <cell r="B170" t="str">
            <v>1.2.2.1.4.1</v>
          </cell>
        </row>
        <row r="171">
          <cell r="B171" t="str">
            <v>1.2.2.1.4.2</v>
          </cell>
        </row>
        <row r="172">
          <cell r="B172" t="str">
            <v>1.2.2.1.4.3</v>
          </cell>
        </row>
        <row r="173">
          <cell r="B173" t="str">
            <v>1.2.2.1.4.4</v>
          </cell>
        </row>
        <row r="174">
          <cell r="B174" t="str">
            <v>1.2.2.1.4.5</v>
          </cell>
        </row>
        <row r="175">
          <cell r="B175" t="str">
            <v>1.2.2.1.4.6</v>
          </cell>
        </row>
        <row r="176">
          <cell r="B176" t="str">
            <v>1.2.2.1.4.7</v>
          </cell>
        </row>
        <row r="177">
          <cell r="B177" t="str">
            <v>1.2.2.1.4.8</v>
          </cell>
        </row>
        <row r="178">
          <cell r="B178" t="str">
            <v>1.2.2.2.1.1</v>
          </cell>
        </row>
        <row r="179">
          <cell r="B179" t="str">
            <v>1.2.2.2.1.2</v>
          </cell>
        </row>
        <row r="180">
          <cell r="B180" t="str">
            <v>1.2.2.2.1.3</v>
          </cell>
        </row>
        <row r="181">
          <cell r="B181" t="str">
            <v>1.2.2.2.2.1</v>
          </cell>
        </row>
        <row r="182">
          <cell r="B182" t="str">
            <v>1.2.2.2.2.2</v>
          </cell>
        </row>
        <row r="183">
          <cell r="B183" t="str">
            <v>1.2.2.2.2.3</v>
          </cell>
        </row>
        <row r="184">
          <cell r="B184" t="str">
            <v>1.2.2.2.2.4</v>
          </cell>
        </row>
        <row r="185">
          <cell r="B185" t="str">
            <v>1.2.2.2.2.5</v>
          </cell>
        </row>
        <row r="186">
          <cell r="B186" t="str">
            <v>1.2.2.2.2.6</v>
          </cell>
        </row>
        <row r="187">
          <cell r="B187" t="str">
            <v>1.2.2.2.2.7</v>
          </cell>
        </row>
        <row r="188">
          <cell r="B188" t="str">
            <v>1.2.2.2.2.8</v>
          </cell>
        </row>
        <row r="189">
          <cell r="B189" t="str">
            <v>1.2.2.2.2.9</v>
          </cell>
        </row>
        <row r="190">
          <cell r="B190" t="str">
            <v>1.2.2.2.2.10</v>
          </cell>
        </row>
        <row r="191">
          <cell r="B191" t="str">
            <v>1.2.2.2.2.11</v>
          </cell>
        </row>
        <row r="192">
          <cell r="B192" t="str">
            <v>1.2.2.2.2.12</v>
          </cell>
        </row>
        <row r="193">
          <cell r="B193" t="str">
            <v>1.2.2.2.3.1</v>
          </cell>
        </row>
        <row r="194">
          <cell r="B194" t="str">
            <v>1.2.2.2.3.2</v>
          </cell>
        </row>
        <row r="195">
          <cell r="B195" t="str">
            <v>1.2.2.2.3.3</v>
          </cell>
        </row>
        <row r="196">
          <cell r="B196" t="str">
            <v>1.2.2.2.3.4</v>
          </cell>
        </row>
        <row r="197">
          <cell r="B197" t="str">
            <v>1.2.2.2.3.5</v>
          </cell>
        </row>
        <row r="198">
          <cell r="B198" t="str">
            <v>1.2.2.2.3.6</v>
          </cell>
        </row>
        <row r="199">
          <cell r="B199" t="str">
            <v>1.2.2.2.3.7</v>
          </cell>
        </row>
        <row r="200">
          <cell r="B200" t="str">
            <v>1.2.2.2.3.8</v>
          </cell>
        </row>
        <row r="201">
          <cell r="B201" t="str">
            <v>1.2.2.2.3.9</v>
          </cell>
        </row>
        <row r="202">
          <cell r="B202" t="str">
            <v>1.2.2.2.3.10</v>
          </cell>
        </row>
        <row r="203">
          <cell r="B203" t="str">
            <v>1.2.2.2.4.1</v>
          </cell>
        </row>
        <row r="204">
          <cell r="B204" t="str">
            <v>1.2.2.2.4.2</v>
          </cell>
        </row>
        <row r="205">
          <cell r="B205" t="str">
            <v>1.2.2.2.4.3</v>
          </cell>
        </row>
        <row r="206">
          <cell r="B206" t="str">
            <v>1.2.2.3.1.1</v>
          </cell>
        </row>
        <row r="207">
          <cell r="B207" t="str">
            <v>1.2.2.3.1.2</v>
          </cell>
        </row>
        <row r="208">
          <cell r="B208" t="str">
            <v>1.2.2.3.1.3</v>
          </cell>
        </row>
        <row r="209">
          <cell r="B209" t="str">
            <v>1.2.2.3.2.1</v>
          </cell>
        </row>
        <row r="210">
          <cell r="B210" t="str">
            <v>1.2.2.3.2.2</v>
          </cell>
        </row>
        <row r="211">
          <cell r="B211" t="str">
            <v>1.2.2.3.2.3</v>
          </cell>
        </row>
        <row r="212">
          <cell r="B212" t="str">
            <v>1.2.2.3.2.4</v>
          </cell>
        </row>
        <row r="213">
          <cell r="B213" t="str">
            <v>1.2.2.3.2.5</v>
          </cell>
        </row>
        <row r="214">
          <cell r="B214" t="str">
            <v>1.2.2.3.2.6</v>
          </cell>
        </row>
        <row r="215">
          <cell r="B215" t="str">
            <v>1.2.2.3.2.7</v>
          </cell>
        </row>
        <row r="216">
          <cell r="B216" t="str">
            <v>1.2.2.3.2.8</v>
          </cell>
        </row>
        <row r="217">
          <cell r="B217" t="str">
            <v>1.2.2.3.2.9</v>
          </cell>
        </row>
        <row r="218">
          <cell r="B218" t="str">
            <v>1.2.2.3.2.10</v>
          </cell>
        </row>
        <row r="219">
          <cell r="B219" t="str">
            <v>1.2.2.3.2.11</v>
          </cell>
        </row>
        <row r="220">
          <cell r="B220" t="str">
            <v>1.2.2.3.2.12</v>
          </cell>
        </row>
        <row r="221">
          <cell r="B221" t="str">
            <v>1.2.2.3.3.1</v>
          </cell>
        </row>
        <row r="222">
          <cell r="B222" t="str">
            <v>1.2.2.3.3.2</v>
          </cell>
        </row>
        <row r="223">
          <cell r="B223" t="str">
            <v>1.2.2.3.3.3</v>
          </cell>
        </row>
        <row r="224">
          <cell r="B224" t="str">
            <v>1.2.2.3.3.4</v>
          </cell>
        </row>
        <row r="225">
          <cell r="B225" t="str">
            <v>1.2.2.3.3.5</v>
          </cell>
        </row>
        <row r="226">
          <cell r="B226" t="str">
            <v>1.2.2.3.3.6</v>
          </cell>
        </row>
        <row r="227">
          <cell r="B227" t="str">
            <v>1.2.2.3.3.7</v>
          </cell>
        </row>
        <row r="228">
          <cell r="B228" t="str">
            <v>1.2.2.3.3.8</v>
          </cell>
        </row>
        <row r="229">
          <cell r="B229" t="str">
            <v>1.2.2.3.3.9</v>
          </cell>
        </row>
        <row r="230">
          <cell r="B230" t="str">
            <v>1.2.2.3.3.10</v>
          </cell>
        </row>
        <row r="231">
          <cell r="B231" t="str">
            <v>1.2.2.3.4.1</v>
          </cell>
        </row>
        <row r="232">
          <cell r="B232" t="str">
            <v>1.2.2.3.4.2</v>
          </cell>
        </row>
        <row r="233">
          <cell r="B233" t="str">
            <v>1.2.2.3.4.3</v>
          </cell>
        </row>
        <row r="234">
          <cell r="B234" t="str">
            <v>1.2.2.4.1.1</v>
          </cell>
        </row>
        <row r="235">
          <cell r="B235" t="str">
            <v>1.2.2.4.1.2</v>
          </cell>
        </row>
        <row r="236">
          <cell r="B236" t="str">
            <v>1.2.2.4.1.3</v>
          </cell>
        </row>
        <row r="237">
          <cell r="B237" t="str">
            <v>1.2.2.4.2.1</v>
          </cell>
        </row>
        <row r="238">
          <cell r="B238" t="str">
            <v>1.2.2.4.2.2</v>
          </cell>
        </row>
        <row r="239">
          <cell r="B239" t="str">
            <v>1.2.2.4.2.3</v>
          </cell>
        </row>
        <row r="240">
          <cell r="B240" t="str">
            <v>1.2.2.4.2.4</v>
          </cell>
        </row>
        <row r="241">
          <cell r="B241" t="str">
            <v>1.2.2.4.2.5</v>
          </cell>
        </row>
        <row r="242">
          <cell r="B242" t="str">
            <v>1.2.2.4.2.6</v>
          </cell>
        </row>
        <row r="243">
          <cell r="B243" t="str">
            <v>1.2.2.4.2.7</v>
          </cell>
        </row>
        <row r="244">
          <cell r="B244" t="str">
            <v>1.2.2.4.2.8</v>
          </cell>
        </row>
        <row r="245">
          <cell r="B245" t="str">
            <v>1.2.2.4.2.9</v>
          </cell>
        </row>
        <row r="246">
          <cell r="B246" t="str">
            <v>1.2.2.4.2.10</v>
          </cell>
        </row>
        <row r="247">
          <cell r="B247" t="str">
            <v>1.2.2.4.2.11</v>
          </cell>
        </row>
        <row r="248">
          <cell r="B248" t="str">
            <v>1.2.2.4.2.12</v>
          </cell>
        </row>
        <row r="249">
          <cell r="B249" t="str">
            <v>1.2.2.4.3.1</v>
          </cell>
        </row>
        <row r="250">
          <cell r="B250" t="str">
            <v>1.2.2.4.3.2</v>
          </cell>
        </row>
        <row r="251">
          <cell r="B251" t="str">
            <v>1.2.2.4.3.3</v>
          </cell>
        </row>
        <row r="252">
          <cell r="B252" t="str">
            <v>1.2.2.4.3.4</v>
          </cell>
        </row>
        <row r="253">
          <cell r="B253" t="str">
            <v>1.2.2.4.3.5</v>
          </cell>
        </row>
        <row r="254">
          <cell r="B254" t="str">
            <v>1.2.2.4.3.6</v>
          </cell>
        </row>
        <row r="255">
          <cell r="B255" t="str">
            <v>1.2.2.4.3.7</v>
          </cell>
        </row>
        <row r="256">
          <cell r="B256" t="str">
            <v>1.2.2.4.3.8</v>
          </cell>
        </row>
        <row r="257">
          <cell r="B257" t="str">
            <v>1.2.2.4.3.9</v>
          </cell>
        </row>
        <row r="258">
          <cell r="B258" t="str">
            <v>1.2.2.4.3.10</v>
          </cell>
        </row>
        <row r="259">
          <cell r="B259" t="str">
            <v>1.2.2.4.4.1</v>
          </cell>
        </row>
        <row r="260">
          <cell r="B260" t="str">
            <v>1.2.2.4.4.2</v>
          </cell>
        </row>
        <row r="261">
          <cell r="B261" t="str">
            <v>1.2.2.4.4.3</v>
          </cell>
        </row>
        <row r="262">
          <cell r="B262" t="str">
            <v>1.2.3.1.1.1</v>
          </cell>
        </row>
        <row r="263">
          <cell r="B263" t="str">
            <v>1.2.3.1.1.2</v>
          </cell>
        </row>
        <row r="264">
          <cell r="B264" t="str">
            <v>1.2.3.1.2.1</v>
          </cell>
        </row>
        <row r="265">
          <cell r="B265" t="str">
            <v>1.2.3.1.2.2</v>
          </cell>
        </row>
        <row r="266">
          <cell r="B266" t="str">
            <v>1.2.3.1.2.3</v>
          </cell>
        </row>
        <row r="267">
          <cell r="B267" t="str">
            <v>1.2.3.1.3.1</v>
          </cell>
        </row>
        <row r="268">
          <cell r="B268" t="str">
            <v>1.2.3.1.3.2</v>
          </cell>
        </row>
        <row r="269">
          <cell r="B269" t="str">
            <v>1.2.3.2.1</v>
          </cell>
        </row>
        <row r="270">
          <cell r="B270" t="str">
            <v>1.2.3.2.2</v>
          </cell>
        </row>
        <row r="271">
          <cell r="B271" t="str">
            <v>1.2.3.2.3</v>
          </cell>
        </row>
        <row r="272">
          <cell r="B272" t="str">
            <v>1.2.3.3.1</v>
          </cell>
        </row>
        <row r="273">
          <cell r="B273" t="str">
            <v>1.2.3.3.2</v>
          </cell>
        </row>
        <row r="274">
          <cell r="B274" t="str">
            <v>1.2.3.3.3</v>
          </cell>
        </row>
        <row r="275">
          <cell r="B275" t="str">
            <v>1.2.3.3.4</v>
          </cell>
        </row>
        <row r="276">
          <cell r="B276" t="str">
            <v>1.2.3.3.5</v>
          </cell>
        </row>
        <row r="277">
          <cell r="B277" t="str">
            <v>1.2.4.1.1.1</v>
          </cell>
        </row>
        <row r="278">
          <cell r="B278" t="str">
            <v>1.2.4.1.1.2</v>
          </cell>
        </row>
        <row r="279">
          <cell r="B279" t="str">
            <v>1.2.4.1.2.1.1</v>
          </cell>
        </row>
        <row r="280">
          <cell r="B280" t="str">
            <v>1.2.4.1.2.1.2</v>
          </cell>
        </row>
        <row r="281">
          <cell r="B281" t="str">
            <v>1.2.4.1.2.1.3</v>
          </cell>
        </row>
        <row r="282">
          <cell r="B282" t="str">
            <v>1.2.4.1.2.1.4</v>
          </cell>
        </row>
        <row r="283">
          <cell r="B283" t="str">
            <v>1.2.4.1.2.1.5</v>
          </cell>
        </row>
        <row r="284">
          <cell r="B284" t="str">
            <v>1.2.4.1.2.1.6</v>
          </cell>
        </row>
        <row r="285">
          <cell r="B285" t="str">
            <v>1.2.4.1.2.1.7</v>
          </cell>
        </row>
        <row r="286">
          <cell r="B286" t="str">
            <v>1.2.4.1.2.2.1</v>
          </cell>
        </row>
        <row r="287">
          <cell r="B287" t="str">
            <v>1.2.4.1.2.2.2</v>
          </cell>
        </row>
        <row r="288">
          <cell r="B288" t="str">
            <v>1.2.4.1.2.2.3</v>
          </cell>
        </row>
        <row r="289">
          <cell r="B289" t="str">
            <v>1.2.4.1.2.3.1</v>
          </cell>
        </row>
        <row r="290">
          <cell r="B290" t="str">
            <v>1.2.4.1.2.3.2</v>
          </cell>
        </row>
        <row r="291">
          <cell r="B291" t="str">
            <v>1.2.4.1.2.3.3</v>
          </cell>
        </row>
        <row r="292">
          <cell r="B292" t="str">
            <v>1.2.4.1.2.3.4</v>
          </cell>
        </row>
        <row r="293">
          <cell r="B293" t="str">
            <v>1.2.4.1.2.3.5</v>
          </cell>
        </row>
        <row r="294">
          <cell r="B294" t="str">
            <v>1.2.4.1.2.3.6</v>
          </cell>
        </row>
        <row r="295">
          <cell r="B295" t="str">
            <v>1.2.4.1.2.3.7</v>
          </cell>
        </row>
        <row r="296">
          <cell r="B296" t="str">
            <v>1.2.4.1.2.4.1</v>
          </cell>
        </row>
        <row r="297">
          <cell r="B297" t="str">
            <v>1.2.4.1.2.4.2</v>
          </cell>
        </row>
        <row r="298">
          <cell r="B298" t="str">
            <v>1.2.4.1.2.4.3</v>
          </cell>
        </row>
        <row r="299">
          <cell r="B299" t="str">
            <v>1.2.4.1.2.4.4</v>
          </cell>
        </row>
        <row r="300">
          <cell r="B300" t="str">
            <v>1.2.4.1.2.4.5</v>
          </cell>
        </row>
        <row r="301">
          <cell r="B301" t="str">
            <v>1.2.4.1.2.4.6</v>
          </cell>
        </row>
        <row r="302">
          <cell r="B302" t="str">
            <v>1.2.4.1.2.4.7</v>
          </cell>
        </row>
        <row r="303">
          <cell r="B303" t="str">
            <v>1.2.4.1.2.5.1</v>
          </cell>
        </row>
        <row r="304">
          <cell r="B304" t="str">
            <v>1.2.4.1.2.5.2</v>
          </cell>
        </row>
        <row r="305">
          <cell r="B305" t="str">
            <v>1.2.4.1.2.5.3</v>
          </cell>
        </row>
        <row r="306">
          <cell r="B306" t="str">
            <v>1.2.4.1.2.5.4</v>
          </cell>
        </row>
        <row r="307">
          <cell r="B307" t="str">
            <v>1.2.4.1.2.5.5</v>
          </cell>
        </row>
        <row r="308">
          <cell r="B308" t="str">
            <v>1.2.4.1.2.5.6</v>
          </cell>
        </row>
        <row r="309">
          <cell r="B309" t="str">
            <v>1.2.4.1.2.5.7</v>
          </cell>
        </row>
        <row r="310">
          <cell r="B310" t="str">
            <v>1.2.4.1.2.6.1</v>
          </cell>
        </row>
        <row r="311">
          <cell r="B311" t="str">
            <v>1.2.4.1.2.6.2</v>
          </cell>
        </row>
        <row r="312">
          <cell r="B312" t="str">
            <v>1.2.4.1.2.6.3</v>
          </cell>
        </row>
        <row r="313">
          <cell r="B313" t="str">
            <v>1.2.4.1.2.6.4</v>
          </cell>
        </row>
        <row r="314">
          <cell r="B314" t="str">
            <v>1.2.4.1.2.6.5</v>
          </cell>
        </row>
        <row r="315">
          <cell r="B315" t="str">
            <v>1.2.4.1.2.6.6</v>
          </cell>
        </row>
        <row r="316">
          <cell r="B316" t="str">
            <v>1.2.4.1.2.6.7</v>
          </cell>
        </row>
        <row r="317">
          <cell r="B317" t="str">
            <v>1.2.4.1.2.7.1</v>
          </cell>
        </row>
        <row r="318">
          <cell r="B318" t="str">
            <v>1.2.4.1.2.7.2</v>
          </cell>
        </row>
        <row r="319">
          <cell r="B319" t="str">
            <v>1.2.4.1.2.7.3</v>
          </cell>
        </row>
        <row r="320">
          <cell r="B320" t="str">
            <v>1.2.4.1.2.7.4</v>
          </cell>
        </row>
        <row r="321">
          <cell r="B321" t="str">
            <v>1.2.4.1.2.7.5</v>
          </cell>
        </row>
        <row r="322">
          <cell r="B322" t="str">
            <v>1.2.4.1.2.7.6</v>
          </cell>
        </row>
        <row r="323">
          <cell r="B323" t="str">
            <v>1.2.4.1.2.7.7</v>
          </cell>
        </row>
        <row r="324">
          <cell r="B324" t="str">
            <v>1.2.4.1.2.8.1</v>
          </cell>
        </row>
        <row r="325">
          <cell r="B325" t="str">
            <v>1.2.4.1.2.8.2</v>
          </cell>
        </row>
        <row r="326">
          <cell r="B326" t="str">
            <v>1.2.4.1.2.8.3</v>
          </cell>
        </row>
        <row r="327">
          <cell r="B327" t="str">
            <v>1.2.4.1.2.8.4</v>
          </cell>
        </row>
        <row r="328">
          <cell r="B328" t="str">
            <v>1.2.4.1.2.8.5</v>
          </cell>
        </row>
        <row r="329">
          <cell r="B329" t="str">
            <v>1.2.4.1.2.8.6</v>
          </cell>
        </row>
        <row r="330">
          <cell r="B330" t="str">
            <v>1.2.4.1.2.8.7</v>
          </cell>
        </row>
        <row r="331">
          <cell r="B331" t="str">
            <v>1.2.4.1.2.9.1</v>
          </cell>
        </row>
        <row r="332">
          <cell r="B332" t="str">
            <v>1.2.4.1.2.9.2</v>
          </cell>
        </row>
        <row r="333">
          <cell r="B333" t="str">
            <v>1.2.4.1.2.9.3</v>
          </cell>
        </row>
        <row r="334">
          <cell r="B334" t="str">
            <v>1.2.4.1.2.9.4</v>
          </cell>
        </row>
        <row r="335">
          <cell r="B335" t="str">
            <v>1.2.4.1.2.9.5</v>
          </cell>
        </row>
        <row r="336">
          <cell r="B336" t="str">
            <v>1.2.4.1.2.9.6</v>
          </cell>
        </row>
        <row r="337">
          <cell r="B337" t="str">
            <v>1.2.4.1.2.9.7</v>
          </cell>
        </row>
        <row r="338">
          <cell r="B338" t="str">
            <v>1.2.4.1.2.10.1</v>
          </cell>
        </row>
        <row r="339">
          <cell r="B339" t="str">
            <v>1.2.4.1.2.10.2</v>
          </cell>
        </row>
        <row r="340">
          <cell r="B340" t="str">
            <v>1.2.4.1.2.10.3</v>
          </cell>
        </row>
        <row r="341">
          <cell r="B341" t="str">
            <v>1.2.4.1.2.10.4</v>
          </cell>
        </row>
        <row r="342">
          <cell r="B342" t="str">
            <v>1.2.4.1.2.10.5</v>
          </cell>
        </row>
        <row r="343">
          <cell r="B343" t="str">
            <v>1.2.4.1.2.10.6</v>
          </cell>
        </row>
        <row r="344">
          <cell r="B344" t="str">
            <v>1.2.4.1.2.10.7</v>
          </cell>
        </row>
        <row r="345">
          <cell r="B345" t="str">
            <v>1.2.4.1.2.11.1</v>
          </cell>
        </row>
        <row r="346">
          <cell r="B346" t="str">
            <v>1.2.4.1.2.11.2</v>
          </cell>
        </row>
        <row r="347">
          <cell r="B347" t="str">
            <v>1.2.4.1.2.11.3</v>
          </cell>
        </row>
        <row r="348">
          <cell r="B348" t="str">
            <v>1.2.4.1.2.11.4</v>
          </cell>
        </row>
        <row r="349">
          <cell r="B349" t="str">
            <v>1.2.4.1.2.11.5</v>
          </cell>
        </row>
        <row r="350">
          <cell r="B350" t="str">
            <v>1.2.4.1.2.11.6</v>
          </cell>
        </row>
        <row r="351">
          <cell r="B351" t="str">
            <v>1.2.4.1.2.11.7</v>
          </cell>
        </row>
        <row r="352">
          <cell r="B352" t="str">
            <v>1.2.4.1.3.1.1</v>
          </cell>
        </row>
        <row r="353">
          <cell r="B353" t="str">
            <v>1.2.4.1.3.1.2</v>
          </cell>
        </row>
        <row r="354">
          <cell r="B354" t="str">
            <v>1.2.4.1.3.1.3</v>
          </cell>
        </row>
        <row r="355">
          <cell r="B355" t="str">
            <v>1.2.4.1.3.1.4</v>
          </cell>
        </row>
        <row r="356">
          <cell r="B356" t="str">
            <v>1.2.4.1.3.1.5</v>
          </cell>
        </row>
        <row r="357">
          <cell r="B357" t="str">
            <v>1.2.4.1.3.1.6</v>
          </cell>
        </row>
        <row r="358">
          <cell r="B358" t="str">
            <v>1.2.4.1.3.1.7</v>
          </cell>
        </row>
        <row r="359">
          <cell r="B359" t="str">
            <v>1.2.4.1.3.2.1</v>
          </cell>
        </row>
        <row r="360">
          <cell r="B360" t="str">
            <v>1.2.4.1.3.2.2</v>
          </cell>
        </row>
        <row r="361">
          <cell r="B361" t="str">
            <v>1.2.4.1.3.2.3</v>
          </cell>
        </row>
        <row r="362">
          <cell r="B362" t="str">
            <v>1.2.4.1.3.2.4</v>
          </cell>
        </row>
        <row r="363">
          <cell r="B363" t="str">
            <v>1.2.4.1.3.2.5</v>
          </cell>
        </row>
        <row r="364">
          <cell r="B364" t="str">
            <v>1.2.4.1.3.2.6</v>
          </cell>
        </row>
        <row r="365">
          <cell r="B365" t="str">
            <v>1.2.4.1.3.2.7</v>
          </cell>
        </row>
        <row r="366">
          <cell r="B366" t="str">
            <v>1.2.4.1.3.3.1</v>
          </cell>
        </row>
        <row r="367">
          <cell r="B367" t="str">
            <v>1.2.4.1.3.3.2</v>
          </cell>
        </row>
        <row r="368">
          <cell r="B368" t="str">
            <v>1.2.4.1.3.3.3</v>
          </cell>
        </row>
        <row r="369">
          <cell r="B369" t="str">
            <v>1.2.4.1.3.3.4</v>
          </cell>
        </row>
        <row r="370">
          <cell r="B370" t="str">
            <v>1.2.4.1.3.3.5</v>
          </cell>
        </row>
        <row r="371">
          <cell r="B371" t="str">
            <v>1.2.4.1.3.3.6</v>
          </cell>
        </row>
        <row r="372">
          <cell r="B372" t="str">
            <v>1.2.4.1.3.3.7</v>
          </cell>
        </row>
        <row r="373">
          <cell r="B373" t="str">
            <v>1.2.4.1.3.3.1</v>
          </cell>
        </row>
        <row r="374">
          <cell r="B374" t="str">
            <v>1.2.4.1.3.3.2</v>
          </cell>
        </row>
        <row r="375">
          <cell r="B375" t="str">
            <v>1.2.4.1.3.3.3</v>
          </cell>
        </row>
        <row r="376">
          <cell r="B376" t="str">
            <v>1.2.4.1.3.3.4</v>
          </cell>
        </row>
        <row r="377">
          <cell r="B377" t="str">
            <v>1.2.4.1.3.3.5</v>
          </cell>
        </row>
        <row r="378">
          <cell r="B378" t="str">
            <v>1.2.4.1.3.3.6</v>
          </cell>
        </row>
        <row r="379">
          <cell r="B379" t="str">
            <v>1.2.4.1.3.3.7</v>
          </cell>
        </row>
        <row r="380">
          <cell r="B380" t="str">
            <v>1.2.4.2.1</v>
          </cell>
        </row>
        <row r="381">
          <cell r="B381" t="str">
            <v>1.2.4.2.2</v>
          </cell>
        </row>
        <row r="382">
          <cell r="B382" t="str">
            <v>1.2.4.2.3</v>
          </cell>
        </row>
        <row r="383">
          <cell r="B383" t="str">
            <v>1.2.4.2.4</v>
          </cell>
        </row>
        <row r="384">
          <cell r="B384" t="str">
            <v>1.2.4.2.5</v>
          </cell>
        </row>
        <row r="385">
          <cell r="B385" t="str">
            <v>1.2.4.2.6</v>
          </cell>
        </row>
        <row r="386">
          <cell r="B386" t="str">
            <v>1.2.4.2.7</v>
          </cell>
        </row>
        <row r="387">
          <cell r="B387" t="str">
            <v>1.2.4.2.8</v>
          </cell>
        </row>
        <row r="388">
          <cell r="B388" t="str">
            <v>1.3.1.1</v>
          </cell>
        </row>
        <row r="389">
          <cell r="B389" t="str">
            <v>1.3.1.2</v>
          </cell>
        </row>
        <row r="390">
          <cell r="B390" t="str">
            <v>1.3.1.3</v>
          </cell>
        </row>
        <row r="391">
          <cell r="B391" t="str">
            <v>1.3.2.1</v>
          </cell>
        </row>
        <row r="392">
          <cell r="B392" t="str">
            <v>1.3.2.2</v>
          </cell>
        </row>
        <row r="393">
          <cell r="B393" t="str">
            <v>1.3.2.3.1</v>
          </cell>
        </row>
        <row r="394">
          <cell r="B394" t="str">
            <v>1.3.2.3.2</v>
          </cell>
        </row>
        <row r="395">
          <cell r="B395" t="str">
            <v>1.3.2.3.3</v>
          </cell>
        </row>
        <row r="396">
          <cell r="B396" t="str">
            <v>1.3.2.3.4</v>
          </cell>
        </row>
        <row r="397">
          <cell r="B397" t="str">
            <v>1.3.2.3.5</v>
          </cell>
        </row>
        <row r="398">
          <cell r="B398" t="str">
            <v>1.3.2.3.6</v>
          </cell>
        </row>
        <row r="399">
          <cell r="B399" t="str">
            <v>1.3.3.1</v>
          </cell>
        </row>
        <row r="400">
          <cell r="B400" t="str">
            <v>1.3.3.2</v>
          </cell>
        </row>
        <row r="401">
          <cell r="B401" t="str">
            <v>1.3.3.3</v>
          </cell>
        </row>
        <row r="402">
          <cell r="B402" t="str">
            <v>1.3.3.4</v>
          </cell>
        </row>
        <row r="403">
          <cell r="B403" t="str">
            <v>1.3.3.5</v>
          </cell>
        </row>
        <row r="404">
          <cell r="B404" t="str">
            <v>1.3.4.1</v>
          </cell>
        </row>
        <row r="405">
          <cell r="B405" t="str">
            <v>1.3.4.2</v>
          </cell>
        </row>
        <row r="406">
          <cell r="B406" t="str">
            <v>1.3.4.3</v>
          </cell>
        </row>
        <row r="407">
          <cell r="B407" t="str">
            <v>1.3.4.4</v>
          </cell>
        </row>
        <row r="408">
          <cell r="B408" t="str">
            <v>1.3.5.1</v>
          </cell>
        </row>
        <row r="409">
          <cell r="B409" t="str">
            <v>1.3.5.2</v>
          </cell>
        </row>
        <row r="410">
          <cell r="B410" t="str">
            <v>1.3.5.3</v>
          </cell>
        </row>
        <row r="411">
          <cell r="B411" t="str">
            <v>1.3.5.4</v>
          </cell>
        </row>
        <row r="412">
          <cell r="B412" t="str">
            <v>1.3.5.5</v>
          </cell>
        </row>
        <row r="413">
          <cell r="B413" t="str">
            <v>1.3.5.6.1</v>
          </cell>
        </row>
        <row r="414">
          <cell r="B414" t="str">
            <v>1.3.5.6.2</v>
          </cell>
        </row>
        <row r="415">
          <cell r="B415" t="str">
            <v>1.3.5.6.3</v>
          </cell>
        </row>
        <row r="416">
          <cell r="B416" t="str">
            <v>1.3.6.1</v>
          </cell>
        </row>
        <row r="417">
          <cell r="B417" t="str">
            <v>1.3.6.2</v>
          </cell>
        </row>
        <row r="418">
          <cell r="B418" t="str">
            <v>1.3.6.3</v>
          </cell>
        </row>
        <row r="419">
          <cell r="B419" t="str">
            <v>1.3.6.4.1</v>
          </cell>
        </row>
        <row r="420">
          <cell r="B420" t="str">
            <v>1.3.6.4.2</v>
          </cell>
        </row>
        <row r="421">
          <cell r="B421" t="str">
            <v>1.3.6.4.3</v>
          </cell>
        </row>
        <row r="422">
          <cell r="B422" t="str">
            <v>1.3.6.5</v>
          </cell>
        </row>
        <row r="423">
          <cell r="B423" t="str">
            <v>1.3.6.6</v>
          </cell>
        </row>
        <row r="424">
          <cell r="B424" t="str">
            <v>1.3.6.7</v>
          </cell>
        </row>
        <row r="425">
          <cell r="B425" t="str">
            <v>1.3.6.8</v>
          </cell>
        </row>
        <row r="426">
          <cell r="B426" t="str">
            <v>1.4.1.1</v>
          </cell>
        </row>
        <row r="427">
          <cell r="B427" t="str">
            <v>1.4.1.2</v>
          </cell>
        </row>
        <row r="428">
          <cell r="B428" t="str">
            <v>1.4.1.3</v>
          </cell>
        </row>
        <row r="429">
          <cell r="B429" t="str">
            <v>1.4.1.4.1</v>
          </cell>
        </row>
        <row r="430">
          <cell r="B430" t="str">
            <v>1.4.1.4.2</v>
          </cell>
        </row>
        <row r="431">
          <cell r="B431" t="str">
            <v>1.4.2.1</v>
          </cell>
        </row>
        <row r="432">
          <cell r="B432" t="str">
            <v>1.4.2.2</v>
          </cell>
        </row>
        <row r="433">
          <cell r="B433" t="str">
            <v>1.4.2.3</v>
          </cell>
        </row>
        <row r="434">
          <cell r="B434" t="str">
            <v>1.4.2.4.1</v>
          </cell>
        </row>
        <row r="435">
          <cell r="B435" t="str">
            <v>1.4.2.4.2</v>
          </cell>
        </row>
        <row r="436">
          <cell r="B436" t="str">
            <v>1.4.3.1</v>
          </cell>
        </row>
        <row r="437">
          <cell r="B437" t="str">
            <v>1.4.3.2</v>
          </cell>
        </row>
        <row r="438">
          <cell r="B438" t="str">
            <v>1.4.3.3</v>
          </cell>
        </row>
        <row r="439">
          <cell r="B439" t="str">
            <v>1.4.3.4</v>
          </cell>
        </row>
        <row r="440">
          <cell r="B440" t="str">
            <v>1.4.3.5</v>
          </cell>
        </row>
        <row r="441">
          <cell r="B441" t="str">
            <v>1.4.3.6</v>
          </cell>
        </row>
        <row r="442">
          <cell r="B442" t="str">
            <v>1.4.3.7</v>
          </cell>
        </row>
        <row r="443">
          <cell r="B443" t="str">
            <v>1.4.3.8</v>
          </cell>
        </row>
        <row r="444">
          <cell r="B444" t="str">
            <v>1.4.3.9</v>
          </cell>
        </row>
        <row r="445">
          <cell r="B445" t="str">
            <v>1.4.3.10</v>
          </cell>
        </row>
        <row r="446">
          <cell r="B446" t="str">
            <v>1.4.4.1</v>
          </cell>
        </row>
        <row r="447">
          <cell r="B447" t="str">
            <v>1.4.4.2</v>
          </cell>
        </row>
        <row r="448">
          <cell r="B448" t="str">
            <v>1.4.4.3</v>
          </cell>
        </row>
        <row r="449">
          <cell r="B449" t="str">
            <v>1.4.4.4</v>
          </cell>
        </row>
        <row r="450">
          <cell r="B450" t="str">
            <v>1.4.4.5</v>
          </cell>
        </row>
        <row r="451">
          <cell r="B451" t="str">
            <v>1.4.4.6</v>
          </cell>
        </row>
        <row r="452">
          <cell r="B452" t="str">
            <v>1.4.4.7</v>
          </cell>
        </row>
        <row r="453">
          <cell r="B453" t="str">
            <v>1.4.4.8</v>
          </cell>
        </row>
        <row r="454">
          <cell r="B454" t="str">
            <v>1.5.1.1.1</v>
          </cell>
        </row>
        <row r="455">
          <cell r="B455" t="str">
            <v>1.5.1.1.2</v>
          </cell>
        </row>
        <row r="456">
          <cell r="B456" t="str">
            <v>1.5.1.1.3</v>
          </cell>
        </row>
        <row r="457">
          <cell r="B457" t="str">
            <v>1.5.1.1.4</v>
          </cell>
        </row>
        <row r="458">
          <cell r="B458" t="str">
            <v>1.5.1.2.1.1</v>
          </cell>
        </row>
        <row r="459">
          <cell r="B459" t="str">
            <v>1.5.1.2.1.2</v>
          </cell>
        </row>
        <row r="460">
          <cell r="B460" t="str">
            <v>1.5.1.2.1.3</v>
          </cell>
        </row>
        <row r="461">
          <cell r="B461" t="str">
            <v>1.5.1.2.1.4</v>
          </cell>
        </row>
        <row r="462">
          <cell r="B462" t="str">
            <v>1.5.1.2.2</v>
          </cell>
        </row>
        <row r="463">
          <cell r="B463" t="str">
            <v>1.5.1.2.3</v>
          </cell>
        </row>
        <row r="464">
          <cell r="B464" t="str">
            <v>1.5.1.2.4</v>
          </cell>
        </row>
        <row r="465">
          <cell r="B465" t="str">
            <v>1.5.1.2.5</v>
          </cell>
        </row>
        <row r="466">
          <cell r="B466" t="str">
            <v>1.5.1.2.6</v>
          </cell>
        </row>
        <row r="467">
          <cell r="B467" t="str">
            <v>1.5.1.2.7.1</v>
          </cell>
        </row>
        <row r="468">
          <cell r="B468" t="str">
            <v>1.5.1.2.7.2</v>
          </cell>
        </row>
        <row r="469">
          <cell r="B469" t="str">
            <v>1.5.1.2.7.3.1.1</v>
          </cell>
        </row>
        <row r="470">
          <cell r="B470" t="str">
            <v>1.5.1.2.7.3.1.2</v>
          </cell>
        </row>
        <row r="471">
          <cell r="B471" t="str">
            <v>1.5.1.2.7.3.2.1</v>
          </cell>
        </row>
        <row r="472">
          <cell r="B472" t="str">
            <v>1.5.1.2.7.3.2.2</v>
          </cell>
        </row>
        <row r="473">
          <cell r="B473" t="str">
            <v>1.5.1.2.7.3.3.1</v>
          </cell>
        </row>
        <row r="474">
          <cell r="B474" t="str">
            <v>1.5.1.2.7.3.3.2</v>
          </cell>
        </row>
        <row r="475">
          <cell r="B475" t="str">
            <v>1.5.1.2.7.3.4.1</v>
          </cell>
        </row>
        <row r="476">
          <cell r="B476" t="str">
            <v>1.5.1.2.7.3.4.2</v>
          </cell>
        </row>
        <row r="477">
          <cell r="B477" t="str">
            <v>1.5.1.2.7.3.5.1</v>
          </cell>
        </row>
        <row r="478">
          <cell r="B478" t="str">
            <v>1.5.1.2.7.3.5.2</v>
          </cell>
        </row>
        <row r="479">
          <cell r="B479" t="str">
            <v>1.5.1.2.7.3.5.3</v>
          </cell>
        </row>
        <row r="480">
          <cell r="B480" t="str">
            <v>1.5.1.2.7.4.1</v>
          </cell>
        </row>
        <row r="481">
          <cell r="B481" t="str">
            <v>1.5.1.2.7.4.2</v>
          </cell>
        </row>
        <row r="482">
          <cell r="B482" t="str">
            <v>1.5.1.2.7.4.3</v>
          </cell>
        </row>
        <row r="483">
          <cell r="B483" t="str">
            <v>1.5.1.2.7.5</v>
          </cell>
        </row>
        <row r="484">
          <cell r="B484" t="str">
            <v>1.5.1.2.7.6</v>
          </cell>
        </row>
        <row r="485">
          <cell r="B485" t="str">
            <v>1.5.1.2.7.7</v>
          </cell>
        </row>
        <row r="486">
          <cell r="B486" t="str">
            <v>1.5.1.3.1.1.1</v>
          </cell>
        </row>
        <row r="487">
          <cell r="B487" t="str">
            <v>1.5.1.3.1.1.2</v>
          </cell>
        </row>
        <row r="488">
          <cell r="B488" t="str">
            <v>1.5.1.3.1.1.3</v>
          </cell>
        </row>
        <row r="489">
          <cell r="B489" t="str">
            <v>1.5.1.3.1.1.4</v>
          </cell>
        </row>
        <row r="490">
          <cell r="B490" t="str">
            <v>1.5.1.3.1.2.1</v>
          </cell>
        </row>
        <row r="491">
          <cell r="B491" t="str">
            <v>1.5.1.3.1.2.2</v>
          </cell>
        </row>
        <row r="492">
          <cell r="B492" t="str">
            <v>1.5.1.3.1.2.3</v>
          </cell>
        </row>
        <row r="493">
          <cell r="B493" t="str">
            <v>1.5.1.3.1.2.4</v>
          </cell>
        </row>
        <row r="494">
          <cell r="B494" t="str">
            <v>1.5.1.3.1.3.1</v>
          </cell>
        </row>
        <row r="495">
          <cell r="B495" t="str">
            <v>1.5.1.3.1.3.2</v>
          </cell>
        </row>
        <row r="496">
          <cell r="B496" t="str">
            <v>1.5.1.3.1.3.3</v>
          </cell>
        </row>
        <row r="497">
          <cell r="B497" t="str">
            <v>1.5.1.3.1.3.4</v>
          </cell>
        </row>
        <row r="498">
          <cell r="B498" t="str">
            <v>1.5.1.3.1.4.1</v>
          </cell>
        </row>
        <row r="499">
          <cell r="B499" t="str">
            <v>1.5.1.3.1.4.2</v>
          </cell>
        </row>
        <row r="500">
          <cell r="B500" t="str">
            <v>1.5.1.3.1.4.3</v>
          </cell>
        </row>
        <row r="501">
          <cell r="B501" t="str">
            <v>1.5.1.3.1.4.4</v>
          </cell>
        </row>
        <row r="502">
          <cell r="B502" t="str">
            <v>1.5.1.3.1.5.1</v>
          </cell>
        </row>
        <row r="503">
          <cell r="B503" t="str">
            <v>1.5.1.3.1.5.2</v>
          </cell>
        </row>
        <row r="504">
          <cell r="B504" t="str">
            <v>1.5.1.3.1.5.3</v>
          </cell>
        </row>
        <row r="505">
          <cell r="B505" t="str">
            <v>1.5.1.3.1.5.4</v>
          </cell>
        </row>
        <row r="506">
          <cell r="B506" t="str">
            <v>1.5.1.3.2</v>
          </cell>
        </row>
        <row r="507">
          <cell r="B507" t="str">
            <v>1.5.1.3.3</v>
          </cell>
        </row>
        <row r="508">
          <cell r="B508" t="str">
            <v>1.5.1.3.4</v>
          </cell>
        </row>
        <row r="509">
          <cell r="B509" t="str">
            <v>1.5.1.3.5</v>
          </cell>
        </row>
        <row r="510">
          <cell r="B510" t="str">
            <v>1.5.1.3.6</v>
          </cell>
        </row>
        <row r="511">
          <cell r="B511" t="str">
            <v>1.5.1.3.7.1</v>
          </cell>
        </row>
        <row r="512">
          <cell r="B512" t="str">
            <v>1.5.1.3.7.2</v>
          </cell>
        </row>
        <row r="513">
          <cell r="B513" t="str">
            <v>1.5.1.3.7.3.1.1</v>
          </cell>
        </row>
        <row r="514">
          <cell r="B514" t="str">
            <v>1.5.1.3.7.3.1.2</v>
          </cell>
        </row>
        <row r="515">
          <cell r="B515" t="str">
            <v>1.5.1.3.7.3.2.1</v>
          </cell>
        </row>
        <row r="516">
          <cell r="B516" t="str">
            <v>1.5.1.3.7.3.2.2</v>
          </cell>
        </row>
        <row r="517">
          <cell r="B517" t="str">
            <v>1.5.1.3.7.3.3.1</v>
          </cell>
        </row>
        <row r="518">
          <cell r="B518" t="str">
            <v>1.5.1.3.7.3.3.2</v>
          </cell>
        </row>
        <row r="519">
          <cell r="B519" t="str">
            <v>1.5.1.3.7.3.4.1</v>
          </cell>
        </row>
        <row r="520">
          <cell r="B520" t="str">
            <v>1.5.1.3.7.3.4.2</v>
          </cell>
        </row>
        <row r="521">
          <cell r="B521" t="str">
            <v>1.5.1.3.7.3.5.1</v>
          </cell>
        </row>
        <row r="522">
          <cell r="B522" t="str">
            <v>1.5.1.3.7.3.5.2</v>
          </cell>
        </row>
        <row r="523">
          <cell r="B523" t="str">
            <v>1.5.1.3.7.3.5.3</v>
          </cell>
        </row>
        <row r="524">
          <cell r="B524" t="str">
            <v>1.5.1.3.7.4.1</v>
          </cell>
        </row>
        <row r="525">
          <cell r="B525" t="str">
            <v>1.5.1.3.7.4.2</v>
          </cell>
        </row>
        <row r="526">
          <cell r="B526" t="str">
            <v>1.5.1.3.7.4.3</v>
          </cell>
        </row>
        <row r="527">
          <cell r="B527" t="str">
            <v>1.5.1.3.7.5</v>
          </cell>
        </row>
        <row r="528">
          <cell r="B528" t="str">
            <v>1.5.1.3.7.6</v>
          </cell>
        </row>
        <row r="529">
          <cell r="B529" t="str">
            <v>1.5.1.3.7.7</v>
          </cell>
        </row>
        <row r="530">
          <cell r="B530" t="str">
            <v>1.5.1.4.1.1.1</v>
          </cell>
        </row>
        <row r="531">
          <cell r="B531" t="str">
            <v>1.5.1.4.1.1.2</v>
          </cell>
        </row>
        <row r="532">
          <cell r="B532" t="str">
            <v>1.5.1.4.1.1.3</v>
          </cell>
        </row>
        <row r="533">
          <cell r="B533" t="str">
            <v>1.5.1.4.1.1.4</v>
          </cell>
        </row>
        <row r="534">
          <cell r="B534" t="str">
            <v>1.5.1.4.1.2.1</v>
          </cell>
        </row>
        <row r="535">
          <cell r="B535" t="str">
            <v>1.5.1.4.1.2.2</v>
          </cell>
        </row>
        <row r="536">
          <cell r="B536" t="str">
            <v>1.5.1.4.1.2.3</v>
          </cell>
        </row>
        <row r="537">
          <cell r="B537" t="str">
            <v>1.5.1.4.1.2.4</v>
          </cell>
        </row>
        <row r="538">
          <cell r="B538" t="str">
            <v>1.5.1.4.1.3.1</v>
          </cell>
        </row>
        <row r="539">
          <cell r="B539" t="str">
            <v>1.5.1.4.1.3.2</v>
          </cell>
        </row>
        <row r="540">
          <cell r="B540" t="str">
            <v>1.5.1.4.1.3.3</v>
          </cell>
        </row>
        <row r="541">
          <cell r="B541" t="str">
            <v>1.5.1.4.1.3.4</v>
          </cell>
        </row>
        <row r="542">
          <cell r="B542" t="str">
            <v>1.5.1.4.1.4.1</v>
          </cell>
        </row>
        <row r="543">
          <cell r="B543" t="str">
            <v>1.5.1.4.1.4.2</v>
          </cell>
        </row>
        <row r="544">
          <cell r="B544" t="str">
            <v>1.5.1.4.1.4.3</v>
          </cell>
        </row>
        <row r="545">
          <cell r="B545" t="str">
            <v>1.5.1.4.1.4.4</v>
          </cell>
        </row>
        <row r="546">
          <cell r="B546" t="str">
            <v>1.5.1.4.1.5.1</v>
          </cell>
        </row>
        <row r="547">
          <cell r="B547" t="str">
            <v>1.5.1.4.1.5.2</v>
          </cell>
        </row>
        <row r="548">
          <cell r="B548" t="str">
            <v>1.5.1.4.1.5.3</v>
          </cell>
        </row>
        <row r="549">
          <cell r="B549" t="str">
            <v>1.5.1.4.1.5.4</v>
          </cell>
        </row>
        <row r="550">
          <cell r="B550" t="str">
            <v>1.5.1.4.2</v>
          </cell>
        </row>
        <row r="551">
          <cell r="B551" t="str">
            <v>1.5.1.4.3</v>
          </cell>
        </row>
        <row r="552">
          <cell r="B552" t="str">
            <v>1.5.1.4.4</v>
          </cell>
        </row>
        <row r="553">
          <cell r="B553" t="str">
            <v>1.5.1.4.5</v>
          </cell>
        </row>
        <row r="554">
          <cell r="B554" t="str">
            <v>1.5.1.4.6</v>
          </cell>
        </row>
        <row r="555">
          <cell r="B555" t="str">
            <v>1.5.1.4.7.1</v>
          </cell>
        </row>
        <row r="556">
          <cell r="B556" t="str">
            <v>1.5.1.4.7.2</v>
          </cell>
        </row>
        <row r="557">
          <cell r="B557" t="str">
            <v>1.5.1.4.7.3.1.1</v>
          </cell>
        </row>
        <row r="558">
          <cell r="B558" t="str">
            <v>1.5.1.4.7.3.1.2</v>
          </cell>
        </row>
        <row r="559">
          <cell r="B559" t="str">
            <v>1.5.1.4.7.3.2.1</v>
          </cell>
        </row>
        <row r="560">
          <cell r="B560" t="str">
            <v>1.5.1.4.7.3.2.2</v>
          </cell>
        </row>
        <row r="561">
          <cell r="B561" t="str">
            <v>1.5.1.4.7.3.3.1</v>
          </cell>
        </row>
        <row r="562">
          <cell r="B562" t="str">
            <v>1.5.1.4.7.3.3.2</v>
          </cell>
        </row>
        <row r="563">
          <cell r="B563" t="str">
            <v>1.5.1.4.7.3.4.1</v>
          </cell>
        </row>
        <row r="564">
          <cell r="B564" t="str">
            <v>1.5.1.4.7.3.4.2</v>
          </cell>
        </row>
        <row r="565">
          <cell r="B565" t="str">
            <v>1.5.1.4.7.3.5.1</v>
          </cell>
        </row>
        <row r="566">
          <cell r="B566" t="str">
            <v>1.5.1.4.7.3.5.2</v>
          </cell>
        </row>
        <row r="567">
          <cell r="B567" t="str">
            <v>1.5.1.4.7.3.5.3</v>
          </cell>
        </row>
        <row r="568">
          <cell r="B568" t="str">
            <v>1.5.1.4.7.4.1</v>
          </cell>
        </row>
        <row r="569">
          <cell r="B569" t="str">
            <v>1.5.1.4.7.4.2</v>
          </cell>
        </row>
        <row r="570">
          <cell r="B570" t="str">
            <v>1.5.1.4.7.4.3</v>
          </cell>
        </row>
        <row r="571">
          <cell r="B571" t="str">
            <v>1.5.1.4.7.5</v>
          </cell>
        </row>
        <row r="572">
          <cell r="B572" t="str">
            <v>1.5.1.4.7.6</v>
          </cell>
        </row>
        <row r="573">
          <cell r="B573" t="str">
            <v>1.5.1.4.7.7</v>
          </cell>
        </row>
        <row r="574">
          <cell r="B574" t="str">
            <v>1.5.1.5.1.1.1</v>
          </cell>
        </row>
        <row r="575">
          <cell r="B575" t="str">
            <v>1.5.1.5.1.1.2</v>
          </cell>
        </row>
        <row r="576">
          <cell r="B576" t="str">
            <v>1.5.1.5.1.1.3</v>
          </cell>
        </row>
        <row r="577">
          <cell r="B577" t="str">
            <v>1.5.1.5.1.1.4</v>
          </cell>
        </row>
        <row r="578">
          <cell r="B578" t="str">
            <v>1.5.1.5.1.2.1</v>
          </cell>
        </row>
        <row r="579">
          <cell r="B579" t="str">
            <v>1.5.1.5.1.2.2</v>
          </cell>
        </row>
        <row r="580">
          <cell r="B580" t="str">
            <v>1.5.1.5.1.2.3</v>
          </cell>
        </row>
        <row r="581">
          <cell r="B581" t="str">
            <v>1.5.1.5.1.2.4</v>
          </cell>
        </row>
        <row r="582">
          <cell r="B582" t="str">
            <v>1.5.1.5.1.3.1</v>
          </cell>
        </row>
        <row r="583">
          <cell r="B583" t="str">
            <v>1.5.1.5.1.3.2</v>
          </cell>
        </row>
        <row r="584">
          <cell r="B584" t="str">
            <v>1.5.1.5.1.3.3</v>
          </cell>
        </row>
        <row r="585">
          <cell r="B585" t="str">
            <v>1.5.1.5.1.3.4</v>
          </cell>
        </row>
        <row r="586">
          <cell r="B586" t="str">
            <v>1.5.1.5.1.4.1</v>
          </cell>
        </row>
        <row r="587">
          <cell r="B587" t="str">
            <v>1.5.1.5.1.4.2</v>
          </cell>
        </row>
        <row r="588">
          <cell r="B588" t="str">
            <v>1.5.1.5.1.4.3</v>
          </cell>
        </row>
        <row r="589">
          <cell r="B589" t="str">
            <v>1.5.1.5.1.4.4</v>
          </cell>
        </row>
        <row r="590">
          <cell r="B590" t="str">
            <v>1.5.1.5.2</v>
          </cell>
        </row>
        <row r="591">
          <cell r="B591" t="str">
            <v>1.5.1.5.3</v>
          </cell>
        </row>
        <row r="592">
          <cell r="B592" t="str">
            <v>1.5.1.5.4</v>
          </cell>
        </row>
        <row r="593">
          <cell r="B593" t="str">
            <v>1.5.1.5.5</v>
          </cell>
        </row>
        <row r="594">
          <cell r="B594" t="str">
            <v>1.5.1.5.6</v>
          </cell>
        </row>
        <row r="595">
          <cell r="B595" t="str">
            <v>1.5.1.5.7.1</v>
          </cell>
        </row>
        <row r="596">
          <cell r="B596" t="str">
            <v>1.5.1.5.7.2</v>
          </cell>
        </row>
        <row r="597">
          <cell r="B597" t="str">
            <v>1.5.1.5.7.3.1.1</v>
          </cell>
        </row>
        <row r="598">
          <cell r="B598" t="str">
            <v>1.5.1.5.7.3.1.2</v>
          </cell>
        </row>
        <row r="599">
          <cell r="B599" t="str">
            <v>1.5.1.5.7.3.2.1</v>
          </cell>
        </row>
        <row r="600">
          <cell r="B600" t="str">
            <v>1.5.1.5.7.3.2.2</v>
          </cell>
        </row>
        <row r="601">
          <cell r="B601" t="str">
            <v>1.5.1.5.7.3.3.1</v>
          </cell>
        </row>
        <row r="602">
          <cell r="B602" t="str">
            <v>1.5.1.5.7.3.3.2</v>
          </cell>
        </row>
        <row r="603">
          <cell r="B603" t="str">
            <v>1.5.1.5.7.3.4.1</v>
          </cell>
        </row>
        <row r="604">
          <cell r="B604" t="str">
            <v>1.5.1.5.7.3.4.2</v>
          </cell>
        </row>
        <row r="605">
          <cell r="B605" t="str">
            <v>1.5.1.5.7.3.5.1</v>
          </cell>
        </row>
        <row r="606">
          <cell r="B606" t="str">
            <v>1.5.1.5.7.3.5.2</v>
          </cell>
        </row>
        <row r="607">
          <cell r="B607" t="str">
            <v>1.5.1.5.7.3.5.3</v>
          </cell>
        </row>
        <row r="608">
          <cell r="B608" t="str">
            <v>1.5.1.5.7.4.1</v>
          </cell>
        </row>
        <row r="609">
          <cell r="B609" t="str">
            <v>1.5.1.5.7.4.2</v>
          </cell>
        </row>
        <row r="610">
          <cell r="B610" t="str">
            <v>1.5.1.5.7.4.3</v>
          </cell>
        </row>
        <row r="611">
          <cell r="B611" t="str">
            <v>1.5.1.5.7.5</v>
          </cell>
        </row>
        <row r="612">
          <cell r="B612" t="str">
            <v>1.5.1.5.7.6</v>
          </cell>
        </row>
        <row r="613">
          <cell r="B613" t="str">
            <v>1.5.1.5.7.7</v>
          </cell>
        </row>
        <row r="614">
          <cell r="B614" t="str">
            <v>1.5.2.1.1</v>
          </cell>
        </row>
        <row r="615">
          <cell r="B615" t="str">
            <v>1.5.2.1.2</v>
          </cell>
        </row>
        <row r="616">
          <cell r="B616" t="str">
            <v>1.5.2.1.3</v>
          </cell>
        </row>
        <row r="617">
          <cell r="B617" t="str">
            <v>1.5.2.1.4</v>
          </cell>
        </row>
        <row r="618">
          <cell r="B618" t="str">
            <v>1.5.2.2.1.1.1</v>
          </cell>
        </row>
        <row r="619">
          <cell r="B619" t="str">
            <v>1.5.2.2.1.1.2</v>
          </cell>
        </row>
        <row r="620">
          <cell r="B620" t="str">
            <v>1.5.2.2.1.1.3</v>
          </cell>
        </row>
        <row r="621">
          <cell r="B621" t="str">
            <v>1.5.2.2.1.1.4</v>
          </cell>
        </row>
        <row r="622">
          <cell r="B622" t="str">
            <v>1.5.2.2.1.2.1</v>
          </cell>
        </row>
        <row r="623">
          <cell r="B623" t="str">
            <v>1.5.2.2.1.2.2</v>
          </cell>
        </row>
        <row r="624">
          <cell r="B624" t="str">
            <v>1.5.2.2.1.2.3</v>
          </cell>
        </row>
        <row r="625">
          <cell r="B625" t="str">
            <v>1.5.2.2.1.2.4</v>
          </cell>
        </row>
        <row r="626">
          <cell r="B626" t="str">
            <v>1.5.2.2.1.3.1</v>
          </cell>
        </row>
        <row r="627">
          <cell r="B627" t="str">
            <v>1.5.2.2.1.3.2</v>
          </cell>
        </row>
        <row r="628">
          <cell r="B628" t="str">
            <v>1.5.2.2.1.3.3</v>
          </cell>
        </row>
        <row r="629">
          <cell r="B629" t="str">
            <v>1.5.2.2.1.3.4</v>
          </cell>
        </row>
        <row r="630">
          <cell r="B630" t="str">
            <v>1.5.2.2.2</v>
          </cell>
        </row>
        <row r="631">
          <cell r="B631" t="str">
            <v>1.5.2.2.3</v>
          </cell>
        </row>
        <row r="632">
          <cell r="B632" t="str">
            <v>1.5.2.2.4</v>
          </cell>
        </row>
        <row r="633">
          <cell r="B633" t="str">
            <v>1.5.2.2.5</v>
          </cell>
        </row>
        <row r="634">
          <cell r="B634" t="str">
            <v>1.5.2.2.6</v>
          </cell>
        </row>
        <row r="635">
          <cell r="B635" t="str">
            <v>1.5.2.2.7.1</v>
          </cell>
        </row>
        <row r="636">
          <cell r="B636" t="str">
            <v>1.5.2.2.7.2</v>
          </cell>
        </row>
        <row r="637">
          <cell r="B637" t="str">
            <v>1.5.2.2.7.3.1.1</v>
          </cell>
        </row>
        <row r="638">
          <cell r="B638" t="str">
            <v>1.5.2.2.7.3.1.2</v>
          </cell>
        </row>
        <row r="639">
          <cell r="B639" t="str">
            <v>1.5.2.2.7.3.2.1</v>
          </cell>
        </row>
        <row r="640">
          <cell r="B640" t="str">
            <v>1.5.2.2.7.3.2.2</v>
          </cell>
        </row>
        <row r="641">
          <cell r="B641" t="str">
            <v>1.5.2.2.7.3.3.1</v>
          </cell>
        </row>
        <row r="642">
          <cell r="B642" t="str">
            <v>1.5.2.2.7.3.3.2</v>
          </cell>
        </row>
        <row r="643">
          <cell r="B643" t="str">
            <v>1.5.2.2.7.3.4.1</v>
          </cell>
        </row>
        <row r="644">
          <cell r="B644" t="str">
            <v>1.5.2.2.7.3.4.2</v>
          </cell>
        </row>
        <row r="645">
          <cell r="B645" t="str">
            <v>1.5.2.2.7.3.5.1</v>
          </cell>
        </row>
        <row r="646">
          <cell r="B646" t="str">
            <v>1.5.2.2.7.3.5.2</v>
          </cell>
        </row>
        <row r="647">
          <cell r="B647" t="str">
            <v>1.5.2.2.7.3.5.3</v>
          </cell>
        </row>
        <row r="648">
          <cell r="B648" t="str">
            <v>1.5.2.2.7.4.1</v>
          </cell>
        </row>
        <row r="649">
          <cell r="B649" t="str">
            <v>1.5.2.2.7.4.2</v>
          </cell>
        </row>
        <row r="650">
          <cell r="B650" t="str">
            <v>1.5.2.2.7.4.3</v>
          </cell>
        </row>
        <row r="651">
          <cell r="B651" t="str">
            <v>1.5.2.2.7.5</v>
          </cell>
        </row>
        <row r="652">
          <cell r="B652" t="str">
            <v>1.5.2.2.7.6</v>
          </cell>
        </row>
        <row r="653">
          <cell r="B653" t="str">
            <v>1.5.2.2.7.7</v>
          </cell>
        </row>
        <row r="654">
          <cell r="B654" t="str">
            <v>1.5.2.3.1.1.1</v>
          </cell>
        </row>
        <row r="655">
          <cell r="B655" t="str">
            <v>1.5.2.3.1.1.2</v>
          </cell>
        </row>
        <row r="656">
          <cell r="B656" t="str">
            <v>1.5.2.3.1.1.3</v>
          </cell>
        </row>
        <row r="657">
          <cell r="B657" t="str">
            <v>1.5.2.3.1.1.4</v>
          </cell>
        </row>
        <row r="658">
          <cell r="B658" t="str">
            <v>1.5.2.3.1.2.1</v>
          </cell>
        </row>
        <row r="659">
          <cell r="B659" t="str">
            <v>1.5.2.3.1.2.2</v>
          </cell>
        </row>
        <row r="660">
          <cell r="B660" t="str">
            <v>1.5.2.3.1.2.3</v>
          </cell>
        </row>
        <row r="661">
          <cell r="B661" t="str">
            <v>1.5.2.3.1.2.4</v>
          </cell>
        </row>
        <row r="662">
          <cell r="B662" t="str">
            <v>1.5.2.3.1.3.1</v>
          </cell>
        </row>
        <row r="663">
          <cell r="B663" t="str">
            <v>1.5.2.3.1.3.2</v>
          </cell>
        </row>
        <row r="664">
          <cell r="B664" t="str">
            <v>1.5.2.3.1.3.3</v>
          </cell>
        </row>
        <row r="665">
          <cell r="B665" t="str">
            <v>1.5.2.3.1.3.4</v>
          </cell>
        </row>
        <row r="666">
          <cell r="B666" t="str">
            <v>1.5.2.3.1.4.1</v>
          </cell>
        </row>
        <row r="667">
          <cell r="B667" t="str">
            <v>1.5.2.3.1.4.2</v>
          </cell>
        </row>
        <row r="668">
          <cell r="B668" t="str">
            <v>1.5.2.3.1.4.3</v>
          </cell>
        </row>
        <row r="669">
          <cell r="B669" t="str">
            <v>1.5.2.3.1.4.4</v>
          </cell>
        </row>
        <row r="670">
          <cell r="B670" t="str">
            <v>1.5.2.3.1.5.1</v>
          </cell>
        </row>
        <row r="671">
          <cell r="B671" t="str">
            <v>1.5.2.3.1.5.2</v>
          </cell>
        </row>
        <row r="672">
          <cell r="B672" t="str">
            <v>1.5.2.3.1.5.3</v>
          </cell>
        </row>
        <row r="673">
          <cell r="B673" t="str">
            <v>1.5.2.3.1.5.4</v>
          </cell>
        </row>
        <row r="674">
          <cell r="B674" t="str">
            <v>1.5.2.3.2</v>
          </cell>
        </row>
        <row r="675">
          <cell r="B675" t="str">
            <v>1.5.2.3.3</v>
          </cell>
        </row>
        <row r="676">
          <cell r="B676" t="str">
            <v>1.5.2.3.4</v>
          </cell>
        </row>
        <row r="677">
          <cell r="B677" t="str">
            <v>1.5.2.3.5</v>
          </cell>
        </row>
        <row r="678">
          <cell r="B678" t="str">
            <v>1.5.2.3.6</v>
          </cell>
        </row>
        <row r="679">
          <cell r="B679" t="str">
            <v>1.5.2.3.7.1</v>
          </cell>
        </row>
        <row r="680">
          <cell r="B680" t="str">
            <v>1.5.2.3.7.2</v>
          </cell>
        </row>
        <row r="681">
          <cell r="B681" t="str">
            <v>1.5.2.3.7.3.1.1</v>
          </cell>
        </row>
        <row r="682">
          <cell r="B682" t="str">
            <v>1.5.2.3.7.3.1.2</v>
          </cell>
        </row>
        <row r="683">
          <cell r="B683" t="str">
            <v>1.5.2.3.7.3.2.1</v>
          </cell>
        </row>
        <row r="684">
          <cell r="B684" t="str">
            <v>1.5.2.3.7.3.2.2</v>
          </cell>
        </row>
        <row r="685">
          <cell r="B685" t="str">
            <v>1.5.2.3.7.3.3.1</v>
          </cell>
        </row>
        <row r="686">
          <cell r="B686" t="str">
            <v>1.5.2.3.7.3.3.2</v>
          </cell>
        </row>
        <row r="687">
          <cell r="B687" t="str">
            <v>1.5.2.3.7.3.4.1</v>
          </cell>
        </row>
        <row r="688">
          <cell r="B688" t="str">
            <v>1.5.2.3.7.3.4.2</v>
          </cell>
        </row>
        <row r="689">
          <cell r="B689" t="str">
            <v>1.5.2.3.7.3.5.1</v>
          </cell>
        </row>
        <row r="690">
          <cell r="B690" t="str">
            <v>1.5.2.3.7.3.5.2</v>
          </cell>
        </row>
        <row r="691">
          <cell r="B691" t="str">
            <v>1.5.2.3.7.3.5.3</v>
          </cell>
        </row>
        <row r="692">
          <cell r="B692" t="str">
            <v>1.5.2.3.7.4.1</v>
          </cell>
        </row>
        <row r="693">
          <cell r="B693" t="str">
            <v>1.5.2.3.7.4.2</v>
          </cell>
        </row>
        <row r="694">
          <cell r="B694" t="str">
            <v>1.5.2.3.7.4.3</v>
          </cell>
        </row>
        <row r="695">
          <cell r="B695" t="str">
            <v>1.5.2.3.7.5</v>
          </cell>
        </row>
        <row r="696">
          <cell r="B696" t="str">
            <v>1.5.2.3.7.6</v>
          </cell>
        </row>
        <row r="697">
          <cell r="B697" t="str">
            <v>1.5.2.3.7.7</v>
          </cell>
        </row>
        <row r="698">
          <cell r="B698" t="str">
            <v>1.5.2.4.1.1.1</v>
          </cell>
        </row>
        <row r="699">
          <cell r="B699" t="str">
            <v>1.5.2.4.1.1.2</v>
          </cell>
        </row>
        <row r="700">
          <cell r="B700" t="str">
            <v>1.5.2.4.1.1.3</v>
          </cell>
        </row>
        <row r="701">
          <cell r="B701" t="str">
            <v>1.5.2.4.1.1.4</v>
          </cell>
        </row>
        <row r="702">
          <cell r="B702" t="str">
            <v>1.5.2.4.1.2.1</v>
          </cell>
        </row>
        <row r="703">
          <cell r="B703" t="str">
            <v>1.5.2.4.1.2.2</v>
          </cell>
        </row>
        <row r="704">
          <cell r="B704" t="str">
            <v>1.5.2.4.1.2.3</v>
          </cell>
        </row>
        <row r="705">
          <cell r="B705" t="str">
            <v>1.5.2.4.1.2.4</v>
          </cell>
        </row>
        <row r="706">
          <cell r="B706" t="str">
            <v>1.5.2.4.1.3.1</v>
          </cell>
        </row>
        <row r="707">
          <cell r="B707" t="str">
            <v>1.5.2.4.1.3.2</v>
          </cell>
        </row>
        <row r="708">
          <cell r="B708" t="str">
            <v>1.5.2.4.1.3.3</v>
          </cell>
        </row>
        <row r="709">
          <cell r="B709" t="str">
            <v>1.5.2.4.1.3.4</v>
          </cell>
        </row>
        <row r="710">
          <cell r="B710" t="str">
            <v>1.5.2.4.1.4.1</v>
          </cell>
        </row>
        <row r="711">
          <cell r="B711" t="str">
            <v>1.5.2.4.1.4.2</v>
          </cell>
        </row>
        <row r="712">
          <cell r="B712" t="str">
            <v>1.5.2.4.1.4.3</v>
          </cell>
        </row>
        <row r="713">
          <cell r="B713" t="str">
            <v>1.5.2.4.1.4.4</v>
          </cell>
        </row>
        <row r="714">
          <cell r="B714" t="str">
            <v>1.5.2.4.1.5.1</v>
          </cell>
        </row>
        <row r="715">
          <cell r="B715" t="str">
            <v>1.5.2.4.1.5.2</v>
          </cell>
        </row>
        <row r="716">
          <cell r="B716" t="str">
            <v>1.5.2.4.1.5.3</v>
          </cell>
        </row>
        <row r="717">
          <cell r="B717" t="str">
            <v>1.5.2.4.1.5.4</v>
          </cell>
        </row>
        <row r="718">
          <cell r="B718" t="str">
            <v>1.5.2.4.2</v>
          </cell>
        </row>
        <row r="719">
          <cell r="B719" t="str">
            <v>1.5.2.4.3</v>
          </cell>
        </row>
        <row r="720">
          <cell r="B720" t="str">
            <v>1.5.2.4.4</v>
          </cell>
        </row>
        <row r="721">
          <cell r="B721" t="str">
            <v>1.5.2.4.5</v>
          </cell>
        </row>
        <row r="722">
          <cell r="B722" t="str">
            <v>1.5.2.4.6</v>
          </cell>
        </row>
        <row r="723">
          <cell r="B723" t="str">
            <v>1.5.2.4.7.1</v>
          </cell>
        </row>
        <row r="724">
          <cell r="B724" t="str">
            <v>1.5.2.4.7.2</v>
          </cell>
        </row>
        <row r="725">
          <cell r="B725" t="str">
            <v>1.5.2.4.7.3.1.1</v>
          </cell>
        </row>
        <row r="726">
          <cell r="B726" t="str">
            <v>1.5.2.4.7.3.1.2</v>
          </cell>
        </row>
        <row r="727">
          <cell r="B727" t="str">
            <v>1.5.2.4.7.3.2.1</v>
          </cell>
        </row>
        <row r="728">
          <cell r="B728" t="str">
            <v>1.5.2.4.7.3.2.2</v>
          </cell>
        </row>
        <row r="729">
          <cell r="B729" t="str">
            <v>1.5.2.4.7.3.3.1</v>
          </cell>
        </row>
        <row r="730">
          <cell r="B730" t="str">
            <v>1.5.2.4.7.3.3.2</v>
          </cell>
        </row>
        <row r="731">
          <cell r="B731" t="str">
            <v>1.5.2.4.7.3.4.1</v>
          </cell>
        </row>
        <row r="732">
          <cell r="B732" t="str">
            <v>1.5.2.4.7.3.4.2</v>
          </cell>
        </row>
        <row r="733">
          <cell r="B733" t="str">
            <v>1.5.2.4.7.3.5.1</v>
          </cell>
        </row>
        <row r="734">
          <cell r="B734" t="str">
            <v>1.5.2.4.7.3.5.2</v>
          </cell>
        </row>
        <row r="735">
          <cell r="B735" t="str">
            <v>1.5.2.4.7.3.5.3</v>
          </cell>
        </row>
        <row r="736">
          <cell r="B736" t="str">
            <v>1.5.2.4.7.4.1</v>
          </cell>
        </row>
        <row r="737">
          <cell r="B737" t="str">
            <v>1.5.2.4.7.4.2</v>
          </cell>
        </row>
        <row r="738">
          <cell r="B738" t="str">
            <v>1.5.2.4.7.4.3</v>
          </cell>
        </row>
        <row r="739">
          <cell r="B739" t="str">
            <v>1.5.2.4.7.5</v>
          </cell>
        </row>
        <row r="740">
          <cell r="B740" t="str">
            <v>1.5.2.4.7.6</v>
          </cell>
        </row>
        <row r="741">
          <cell r="B741" t="str">
            <v>1.5.2.4.7.7</v>
          </cell>
        </row>
        <row r="742">
          <cell r="B742" t="str">
            <v>1.6.1</v>
          </cell>
        </row>
        <row r="743">
          <cell r="B743" t="str">
            <v>1.6.2.1</v>
          </cell>
        </row>
        <row r="744">
          <cell r="B744" t="str">
            <v>1.6.2.2</v>
          </cell>
        </row>
        <row r="745">
          <cell r="B745" t="str">
            <v>1.6.2.3</v>
          </cell>
        </row>
        <row r="746">
          <cell r="B746" t="str">
            <v>1.6.2.4</v>
          </cell>
        </row>
        <row r="747">
          <cell r="B747" t="str">
            <v>1.6.2.5</v>
          </cell>
        </row>
        <row r="748">
          <cell r="B748" t="str">
            <v>1.6.3.1</v>
          </cell>
        </row>
        <row r="749">
          <cell r="B749" t="str">
            <v>1.6.3.2</v>
          </cell>
        </row>
        <row r="750">
          <cell r="B750" t="str">
            <v>1.6.3.3</v>
          </cell>
        </row>
        <row r="751">
          <cell r="B751" t="str">
            <v>1.6.4.1</v>
          </cell>
        </row>
        <row r="752">
          <cell r="B752" t="str">
            <v>1.6.4.2</v>
          </cell>
        </row>
        <row r="753">
          <cell r="B753" t="str">
            <v>1.6.5.1</v>
          </cell>
        </row>
        <row r="754">
          <cell r="B754" t="str">
            <v>1.6.5.2</v>
          </cell>
        </row>
        <row r="755">
          <cell r="B755" t="str">
            <v>1.6.6.1</v>
          </cell>
        </row>
        <row r="756">
          <cell r="B756" t="str">
            <v>1.6.6.2</v>
          </cell>
        </row>
        <row r="757">
          <cell r="B757" t="str">
            <v>1.6.6.3</v>
          </cell>
        </row>
        <row r="758">
          <cell r="B758" t="str">
            <v>1.7.1</v>
          </cell>
        </row>
        <row r="759">
          <cell r="B759" t="str">
            <v>1.7.2</v>
          </cell>
        </row>
        <row r="760">
          <cell r="B760" t="str">
            <v>1.7.3</v>
          </cell>
        </row>
        <row r="761">
          <cell r="B761" t="str">
            <v>1.7.4</v>
          </cell>
        </row>
        <row r="762">
          <cell r="B762" t="str">
            <v>1.7.5</v>
          </cell>
        </row>
        <row r="763">
          <cell r="B763" t="str">
            <v>1.7.6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Pricing Notes"/>
      <sheetName val="GSA"/>
      <sheetName val="FS GSA 70"/>
      <sheetName val="PM Data"/>
      <sheetName val="Escalation"/>
    </sheetNames>
    <sheetDataSet>
      <sheetData sheetId="0"/>
      <sheetData sheetId="1"/>
      <sheetData sheetId="2"/>
      <sheetData sheetId="3">
        <row r="207">
          <cell r="B207" t="str">
            <v>Commercial</v>
          </cell>
        </row>
        <row r="208">
          <cell r="B208" t="str">
            <v>Build-up</v>
          </cell>
        </row>
        <row r="209">
          <cell r="B209" t="str">
            <v>min</v>
          </cell>
        </row>
        <row r="210">
          <cell r="B210" t="str">
            <v>mid</v>
          </cell>
        </row>
        <row r="211">
          <cell r="B211" t="str">
            <v>max</v>
          </cell>
        </row>
      </sheetData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-1 Government Site-Hourly Rate"/>
      <sheetName val="J-10 Detail Govt Site-Hrly Rate"/>
      <sheetName val="J-10 Summary Gov Site-Hrly Rate"/>
      <sheetName val="CTA Member Labor Cats"/>
      <sheetName val="AAC Rate Analysis"/>
      <sheetName val="Sheet1"/>
      <sheetName val="AAC Govt site Rates"/>
      <sheetName val="Rate Detail Target"/>
      <sheetName val="Rate Detail"/>
      <sheetName val="Target Rates"/>
      <sheetName val="11-02-2010 CTA vs Target Rate"/>
      <sheetName val="Target Rates Data C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>
            <v>1</v>
          </cell>
          <cell r="B5" t="str">
            <v>AAC</v>
          </cell>
          <cell r="C5">
            <v>47.24</v>
          </cell>
          <cell r="E5">
            <v>47.24</v>
          </cell>
          <cell r="I5">
            <v>47.24</v>
          </cell>
          <cell r="J5">
            <v>0.3</v>
          </cell>
          <cell r="K5">
            <v>14.172000000000001</v>
          </cell>
          <cell r="M5">
            <v>14.172000000000001</v>
          </cell>
          <cell r="O5">
            <v>43994</v>
          </cell>
          <cell r="P5">
            <v>47.24</v>
          </cell>
          <cell r="Q5">
            <v>37.520000000000003</v>
          </cell>
          <cell r="S5" t="str">
            <v>75% salary survey</v>
          </cell>
        </row>
        <row r="6">
          <cell r="A6">
            <v>2</v>
          </cell>
          <cell r="B6" t="str">
            <v>Trusted Mission</v>
          </cell>
          <cell r="C6">
            <v>29.6</v>
          </cell>
          <cell r="D6">
            <v>2.0720000000000005</v>
          </cell>
          <cell r="E6">
            <v>31.67</v>
          </cell>
          <cell r="F6">
            <v>0.63340000000000007</v>
          </cell>
          <cell r="G6">
            <v>1.938204</v>
          </cell>
          <cell r="I6">
            <v>34.241604000000002</v>
          </cell>
          <cell r="J6">
            <v>0.01</v>
          </cell>
          <cell r="K6">
            <v>0.34241604000000003</v>
          </cell>
          <cell r="L6" t="e">
            <v>#REF!</v>
          </cell>
          <cell r="M6">
            <v>0.34241604000000003</v>
          </cell>
          <cell r="O6">
            <v>43994</v>
          </cell>
        </row>
        <row r="7">
          <cell r="A7">
            <v>3</v>
          </cell>
          <cell r="B7" t="str">
            <v>Exeter</v>
          </cell>
          <cell r="C7">
            <v>34.71</v>
          </cell>
          <cell r="D7">
            <v>2.4297000000000004</v>
          </cell>
          <cell r="E7">
            <v>37.14</v>
          </cell>
          <cell r="F7">
            <v>0.74280000000000002</v>
          </cell>
          <cell r="G7">
            <v>2.2729680000000001</v>
          </cell>
          <cell r="I7">
            <v>40.155768000000002</v>
          </cell>
          <cell r="J7">
            <v>0.23</v>
          </cell>
          <cell r="K7">
            <v>9.2358266400000009</v>
          </cell>
          <cell r="L7" t="e">
            <v>#REF!</v>
          </cell>
          <cell r="M7">
            <v>9.2358266400000009</v>
          </cell>
          <cell r="Q7">
            <v>38.35</v>
          </cell>
        </row>
        <row r="8">
          <cell r="A8">
            <v>4</v>
          </cell>
          <cell r="B8" t="str">
            <v>C-TASC</v>
          </cell>
          <cell r="C8">
            <v>28.83</v>
          </cell>
          <cell r="D8">
            <v>2.0181</v>
          </cell>
          <cell r="E8">
            <v>30.85</v>
          </cell>
          <cell r="F8">
            <v>0.61699999999999999</v>
          </cell>
          <cell r="G8">
            <v>1.88802</v>
          </cell>
          <cell r="I8">
            <v>33.355020000000003</v>
          </cell>
          <cell r="J8">
            <v>0.01</v>
          </cell>
          <cell r="K8">
            <v>0.33355020000000002</v>
          </cell>
          <cell r="L8" t="e">
            <v>#REF!</v>
          </cell>
          <cell r="M8">
            <v>0.33355020000000002</v>
          </cell>
        </row>
        <row r="9">
          <cell r="A9">
            <v>5</v>
          </cell>
          <cell r="B9" t="str">
            <v>BroadPoint</v>
          </cell>
          <cell r="C9">
            <v>34.71</v>
          </cell>
          <cell r="D9">
            <v>2.4297000000000004</v>
          </cell>
          <cell r="E9">
            <v>37.14</v>
          </cell>
          <cell r="F9">
            <v>0.74280000000000002</v>
          </cell>
          <cell r="G9">
            <v>2.2729680000000001</v>
          </cell>
          <cell r="I9">
            <v>40.155768000000002</v>
          </cell>
          <cell r="J9">
            <v>0.22</v>
          </cell>
          <cell r="K9">
            <v>8.8342689600000011</v>
          </cell>
          <cell r="L9" t="e">
            <v>#REF!</v>
          </cell>
          <cell r="M9">
            <v>8.8342689600000011</v>
          </cell>
          <cell r="Q9">
            <v>35</v>
          </cell>
        </row>
        <row r="10">
          <cell r="A10">
            <v>6</v>
          </cell>
          <cell r="B10" t="str">
            <v>LanTech</v>
          </cell>
          <cell r="C10">
            <v>33.369999999999997</v>
          </cell>
          <cell r="D10">
            <v>2.3359000000000001</v>
          </cell>
          <cell r="E10">
            <v>35.71</v>
          </cell>
          <cell r="F10">
            <v>0.71420000000000006</v>
          </cell>
          <cell r="G10">
            <v>2.1854519999999997</v>
          </cell>
          <cell r="I10">
            <v>38.609651999999997</v>
          </cell>
          <cell r="J10">
            <v>0.01</v>
          </cell>
          <cell r="K10">
            <v>0.38609652</v>
          </cell>
          <cell r="L10" t="e">
            <v>#REF!</v>
          </cell>
          <cell r="M10">
            <v>0.38609652</v>
          </cell>
        </row>
        <row r="11">
          <cell r="A11">
            <v>7</v>
          </cell>
          <cell r="B11" t="str">
            <v>Axio</v>
          </cell>
          <cell r="C11">
            <v>34.71</v>
          </cell>
          <cell r="D11">
            <v>2.4297000000000004</v>
          </cell>
          <cell r="E11">
            <v>37.14</v>
          </cell>
          <cell r="F11">
            <v>0.74280000000000002</v>
          </cell>
          <cell r="G11">
            <v>2.2729680000000001</v>
          </cell>
          <cell r="I11">
            <v>40.155768000000002</v>
          </cell>
          <cell r="J11">
            <v>0.22</v>
          </cell>
          <cell r="K11">
            <v>8.8342689600000011</v>
          </cell>
          <cell r="L11" t="e">
            <v>#REF!</v>
          </cell>
          <cell r="M11">
            <v>8.8342689600000011</v>
          </cell>
          <cell r="Q11">
            <v>75</v>
          </cell>
        </row>
        <row r="12">
          <cell r="A12">
            <v>8</v>
          </cell>
        </row>
        <row r="13">
          <cell r="A13">
            <v>9</v>
          </cell>
          <cell r="B13" t="str">
            <v>Endeavor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K13">
            <v>0</v>
          </cell>
          <cell r="L13" t="e">
            <v>#REF!</v>
          </cell>
          <cell r="M13">
            <v>0</v>
          </cell>
        </row>
        <row r="14">
          <cell r="A14">
            <v>10</v>
          </cell>
          <cell r="B14" t="str">
            <v>TCSC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  <cell r="L14" t="e">
            <v>#REF!</v>
          </cell>
          <cell r="M14">
            <v>0</v>
          </cell>
        </row>
        <row r="15">
          <cell r="A15">
            <v>11</v>
          </cell>
        </row>
        <row r="16">
          <cell r="A16">
            <v>12</v>
          </cell>
          <cell r="B16" t="str">
            <v>Bixal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  <cell r="K16">
            <v>0</v>
          </cell>
          <cell r="L16" t="e">
            <v>#REF!</v>
          </cell>
          <cell r="M16">
            <v>0</v>
          </cell>
        </row>
        <row r="17">
          <cell r="A17">
            <v>13</v>
          </cell>
          <cell r="B17" t="str">
            <v xml:space="preserve">3 Soft </v>
          </cell>
          <cell r="C17">
            <v>45</v>
          </cell>
          <cell r="D17">
            <v>3.1500000000000004</v>
          </cell>
          <cell r="E17">
            <v>48.15</v>
          </cell>
          <cell r="F17">
            <v>0.96299999999999997</v>
          </cell>
          <cell r="H17">
            <v>2.94678</v>
          </cell>
          <cell r="I17">
            <v>52.059779999999996</v>
          </cell>
          <cell r="K17">
            <v>0</v>
          </cell>
          <cell r="L17" t="e">
            <v>#REF!</v>
          </cell>
          <cell r="M17">
            <v>0</v>
          </cell>
        </row>
        <row r="18">
          <cell r="A18">
            <v>14</v>
          </cell>
          <cell r="B18" t="str">
            <v>JB Management Solutions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K18">
            <v>0</v>
          </cell>
          <cell r="L18" t="e">
            <v>#REF!</v>
          </cell>
          <cell r="M18">
            <v>0</v>
          </cell>
        </row>
        <row r="19">
          <cell r="A19">
            <v>15</v>
          </cell>
          <cell r="B19" t="str">
            <v>Medical Networks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K19">
            <v>0</v>
          </cell>
          <cell r="L19" t="e">
            <v>#REF!</v>
          </cell>
          <cell r="M19">
            <v>0</v>
          </cell>
        </row>
        <row r="20">
          <cell r="A20">
            <v>16</v>
          </cell>
          <cell r="B20" t="str">
            <v>RockCreek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K20">
            <v>0</v>
          </cell>
          <cell r="L20" t="e">
            <v>#REF!</v>
          </cell>
          <cell r="M20">
            <v>0</v>
          </cell>
        </row>
        <row r="21">
          <cell r="A21">
            <v>17</v>
          </cell>
          <cell r="B21" t="str">
            <v>SoftTech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K21">
            <v>0</v>
          </cell>
          <cell r="L21" t="e">
            <v>#REF!</v>
          </cell>
          <cell r="M21">
            <v>0</v>
          </cell>
        </row>
        <row r="22">
          <cell r="A22">
            <v>18</v>
          </cell>
          <cell r="B22" t="str">
            <v>CA Technologies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>
            <v>0</v>
          </cell>
          <cell r="L22" t="e">
            <v>#REF!</v>
          </cell>
          <cell r="M22">
            <v>0</v>
          </cell>
          <cell r="O22" t="str">
            <v>Loaded Max Rate</v>
          </cell>
          <cell r="Q22">
            <v>40.159999999999997</v>
          </cell>
          <cell r="R22">
            <v>42.138427320000005</v>
          </cell>
        </row>
        <row r="23">
          <cell r="A23">
            <v>19</v>
          </cell>
          <cell r="B23" t="str">
            <v>CTC</v>
          </cell>
          <cell r="C23">
            <v>52.884615384615387</v>
          </cell>
          <cell r="D23">
            <v>3.7019230769230775</v>
          </cell>
          <cell r="E23">
            <v>56.59</v>
          </cell>
          <cell r="F23">
            <v>1.1318000000000001</v>
          </cell>
          <cell r="H23">
            <v>3.4633080000000001</v>
          </cell>
          <cell r="I23">
            <v>61.185108</v>
          </cell>
          <cell r="K23">
            <v>0</v>
          </cell>
          <cell r="L23" t="e">
            <v>#REF!</v>
          </cell>
          <cell r="M23">
            <v>0</v>
          </cell>
          <cell r="O23" t="str">
            <v>Less CTA Handling</v>
          </cell>
          <cell r="P23">
            <v>8.1199999999999994E-2</v>
          </cell>
          <cell r="Q23">
            <v>37.14</v>
          </cell>
          <cell r="R23">
            <v>38.97</v>
          </cell>
        </row>
        <row r="24">
          <cell r="A24">
            <v>20</v>
          </cell>
          <cell r="B24" t="str">
            <v>Sutherland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  <cell r="K24">
            <v>0</v>
          </cell>
          <cell r="L24" t="e">
            <v>#REF!</v>
          </cell>
          <cell r="M24">
            <v>0</v>
          </cell>
          <cell r="O24" t="str">
            <v>CTA Fee</v>
          </cell>
          <cell r="P24">
            <v>7.0000000000000007E-2</v>
          </cell>
          <cell r="Q24">
            <v>2.4299999999999997</v>
          </cell>
          <cell r="R24">
            <v>2.5499999999999972</v>
          </cell>
        </row>
        <row r="25">
          <cell r="A25">
            <v>21</v>
          </cell>
          <cell r="B25" t="str">
            <v>Subcontractor 10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K25">
            <v>0</v>
          </cell>
          <cell r="L25" t="e">
            <v>#REF!</v>
          </cell>
          <cell r="M25">
            <v>0</v>
          </cell>
          <cell r="O25" t="str">
            <v>CTA Cost</v>
          </cell>
          <cell r="Q25">
            <v>34.71</v>
          </cell>
          <cell r="R25">
            <v>36.42</v>
          </cell>
        </row>
        <row r="26">
          <cell r="A26">
            <v>22</v>
          </cell>
          <cell r="B26" t="str">
            <v>Administrative Assistant – Level I</v>
          </cell>
          <cell r="D26">
            <v>20.567023076923082</v>
          </cell>
          <cell r="F26">
            <v>6.2878000000000007</v>
          </cell>
          <cell r="G26">
            <v>12.830580000000001</v>
          </cell>
          <cell r="I26">
            <v>0</v>
          </cell>
          <cell r="J26">
            <v>1</v>
          </cell>
          <cell r="K26">
            <v>42.138427320000005</v>
          </cell>
          <cell r="L26" t="e">
            <v>#REF!</v>
          </cell>
          <cell r="M26">
            <v>42.138427320000005</v>
          </cell>
        </row>
        <row r="27">
          <cell r="A27">
            <v>23</v>
          </cell>
          <cell r="B27" t="str">
            <v>AAC</v>
          </cell>
          <cell r="C27">
            <v>57.96</v>
          </cell>
          <cell r="E27">
            <v>57.96</v>
          </cell>
          <cell r="I27">
            <v>57.96</v>
          </cell>
          <cell r="J27">
            <v>0.25</v>
          </cell>
          <cell r="K27">
            <v>14.49</v>
          </cell>
          <cell r="M27">
            <v>14.49</v>
          </cell>
          <cell r="O27">
            <v>54790</v>
          </cell>
          <cell r="P27">
            <v>57.96</v>
          </cell>
          <cell r="Q27">
            <v>41.87</v>
          </cell>
          <cell r="S27" t="str">
            <v>50% each of 75% salary survey &amp; Beth</v>
          </cell>
        </row>
        <row r="28">
          <cell r="A28">
            <v>24</v>
          </cell>
          <cell r="B28" t="str">
            <v>Trusted Mission</v>
          </cell>
          <cell r="C28">
            <v>37.380000000000003</v>
          </cell>
          <cell r="D28">
            <v>2.6166000000000005</v>
          </cell>
          <cell r="E28">
            <v>40</v>
          </cell>
          <cell r="F28">
            <v>0.8</v>
          </cell>
          <cell r="G28">
            <v>2.448</v>
          </cell>
          <cell r="I28">
            <v>43.247999999999998</v>
          </cell>
          <cell r="J28">
            <v>0.05</v>
          </cell>
          <cell r="K28">
            <v>2.1623999999999999</v>
          </cell>
          <cell r="L28" t="e">
            <v>#REF!</v>
          </cell>
          <cell r="M28">
            <v>2.1623999999999999</v>
          </cell>
        </row>
        <row r="29">
          <cell r="A29">
            <v>25</v>
          </cell>
          <cell r="B29" t="str">
            <v>Exeter</v>
          </cell>
          <cell r="C29">
            <v>46.32</v>
          </cell>
          <cell r="D29">
            <v>3.2424000000000004</v>
          </cell>
          <cell r="E29">
            <v>49.56</v>
          </cell>
          <cell r="F29">
            <v>0.99120000000000008</v>
          </cell>
          <cell r="G29">
            <v>3.0330719999999998</v>
          </cell>
          <cell r="I29">
            <v>53.584271999999999</v>
          </cell>
          <cell r="J29">
            <v>0.15</v>
          </cell>
          <cell r="K29">
            <v>8.0376408000000001</v>
          </cell>
          <cell r="L29" t="e">
            <v>#REF!</v>
          </cell>
          <cell r="M29">
            <v>8.0376408000000001</v>
          </cell>
          <cell r="Q29">
            <v>47.75</v>
          </cell>
        </row>
        <row r="30">
          <cell r="A30">
            <v>26</v>
          </cell>
          <cell r="B30" t="str">
            <v>C-TASC</v>
          </cell>
          <cell r="C30">
            <v>46.32</v>
          </cell>
          <cell r="D30">
            <v>3.2424000000000004</v>
          </cell>
          <cell r="E30">
            <v>49.56</v>
          </cell>
          <cell r="F30">
            <v>0.99120000000000008</v>
          </cell>
          <cell r="G30">
            <v>3.0330719999999998</v>
          </cell>
          <cell r="I30">
            <v>53.584271999999999</v>
          </cell>
          <cell r="J30">
            <v>0.15</v>
          </cell>
          <cell r="K30">
            <v>8.0376408000000001</v>
          </cell>
          <cell r="L30" t="e">
            <v>#REF!</v>
          </cell>
          <cell r="M30">
            <v>8.0376408000000001</v>
          </cell>
          <cell r="Q30">
            <v>68.459999999999994</v>
          </cell>
        </row>
        <row r="31">
          <cell r="A31">
            <v>27</v>
          </cell>
          <cell r="B31" t="str">
            <v>BroadPoint</v>
          </cell>
          <cell r="C31">
            <v>46.32</v>
          </cell>
          <cell r="D31">
            <v>3.2424000000000004</v>
          </cell>
          <cell r="E31">
            <v>49.56</v>
          </cell>
          <cell r="F31">
            <v>0.99120000000000008</v>
          </cell>
          <cell r="G31">
            <v>3.0330719999999998</v>
          </cell>
          <cell r="I31">
            <v>53.584271999999999</v>
          </cell>
          <cell r="J31">
            <v>0.15</v>
          </cell>
          <cell r="K31">
            <v>8.0376408000000001</v>
          </cell>
          <cell r="L31" t="e">
            <v>#REF!</v>
          </cell>
          <cell r="M31">
            <v>8.0376408000000001</v>
          </cell>
          <cell r="Q31">
            <v>55</v>
          </cell>
        </row>
        <row r="32">
          <cell r="A32">
            <v>28</v>
          </cell>
          <cell r="B32" t="str">
            <v>LanTech</v>
          </cell>
          <cell r="C32">
            <v>41.08</v>
          </cell>
          <cell r="D32">
            <v>2.8755999999999999</v>
          </cell>
          <cell r="E32">
            <v>43.96</v>
          </cell>
          <cell r="F32">
            <v>0.87919999999999998</v>
          </cell>
          <cell r="G32">
            <v>2.6903519999999999</v>
          </cell>
          <cell r="I32">
            <v>47.529551999999995</v>
          </cell>
          <cell r="J32">
            <v>0.08</v>
          </cell>
          <cell r="K32">
            <v>3.8023641599999998</v>
          </cell>
          <cell r="L32" t="e">
            <v>#REF!</v>
          </cell>
          <cell r="M32">
            <v>3.8023641599999998</v>
          </cell>
        </row>
        <row r="33">
          <cell r="A33">
            <v>29</v>
          </cell>
          <cell r="B33" t="str">
            <v>Axio</v>
          </cell>
          <cell r="C33">
            <v>46.32</v>
          </cell>
          <cell r="D33">
            <v>3.2424000000000004</v>
          </cell>
          <cell r="E33">
            <v>49.56</v>
          </cell>
          <cell r="F33">
            <v>0.99120000000000008</v>
          </cell>
          <cell r="G33">
            <v>3.0330719999999998</v>
          </cell>
          <cell r="I33">
            <v>53.584271999999999</v>
          </cell>
          <cell r="J33">
            <v>0.17</v>
          </cell>
          <cell r="K33">
            <v>9.1093262399999997</v>
          </cell>
          <cell r="L33" t="e">
            <v>#REF!</v>
          </cell>
          <cell r="M33">
            <v>9.1093262399999997</v>
          </cell>
          <cell r="Q33">
            <v>100</v>
          </cell>
        </row>
        <row r="34">
          <cell r="A34">
            <v>30</v>
          </cell>
        </row>
        <row r="35">
          <cell r="A35">
            <v>31</v>
          </cell>
          <cell r="B35" t="str">
            <v>Endeavor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K35">
            <v>0</v>
          </cell>
          <cell r="L35" t="e">
            <v>#REF!</v>
          </cell>
          <cell r="M35">
            <v>0</v>
          </cell>
        </row>
        <row r="36">
          <cell r="A36">
            <v>32</v>
          </cell>
          <cell r="B36" t="str">
            <v>TCSC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K36">
            <v>0</v>
          </cell>
          <cell r="L36" t="e">
            <v>#REF!</v>
          </cell>
          <cell r="M36">
            <v>0</v>
          </cell>
        </row>
        <row r="37">
          <cell r="A37">
            <v>33</v>
          </cell>
        </row>
        <row r="38">
          <cell r="A38">
            <v>34</v>
          </cell>
          <cell r="B38" t="str">
            <v>Bixal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  <cell r="K38">
            <v>0</v>
          </cell>
          <cell r="L38" t="e">
            <v>#REF!</v>
          </cell>
          <cell r="M38">
            <v>0</v>
          </cell>
        </row>
        <row r="39">
          <cell r="A39">
            <v>35</v>
          </cell>
          <cell r="B39" t="str">
            <v xml:space="preserve">3 Soft </v>
          </cell>
          <cell r="C39">
            <v>50</v>
          </cell>
          <cell r="D39">
            <v>3.5000000000000004</v>
          </cell>
          <cell r="E39">
            <v>53.5</v>
          </cell>
          <cell r="F39">
            <v>1.07</v>
          </cell>
          <cell r="H39">
            <v>3.2742</v>
          </cell>
          <cell r="I39">
            <v>57.844200000000001</v>
          </cell>
          <cell r="K39">
            <v>0</v>
          </cell>
          <cell r="L39" t="e">
            <v>#REF!</v>
          </cell>
          <cell r="M39">
            <v>0</v>
          </cell>
        </row>
        <row r="40">
          <cell r="A40">
            <v>36</v>
          </cell>
          <cell r="B40" t="str">
            <v>JB Management Solutions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  <cell r="K40">
            <v>0</v>
          </cell>
          <cell r="L40" t="e">
            <v>#REF!</v>
          </cell>
          <cell r="M40">
            <v>0</v>
          </cell>
        </row>
        <row r="41">
          <cell r="A41">
            <v>37</v>
          </cell>
          <cell r="B41" t="str">
            <v>Medical Networks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  <cell r="K41">
            <v>0</v>
          </cell>
          <cell r="L41" t="e">
            <v>#REF!</v>
          </cell>
          <cell r="M41">
            <v>0</v>
          </cell>
        </row>
        <row r="42">
          <cell r="A42">
            <v>38</v>
          </cell>
          <cell r="B42" t="str">
            <v>RockCreek</v>
          </cell>
          <cell r="C42">
            <v>44.55</v>
          </cell>
          <cell r="D42">
            <v>3.1185</v>
          </cell>
          <cell r="E42">
            <v>47.67</v>
          </cell>
          <cell r="F42">
            <v>0.95340000000000003</v>
          </cell>
          <cell r="H42">
            <v>2.9174040000000003</v>
          </cell>
          <cell r="I42">
            <v>51.540804000000001</v>
          </cell>
          <cell r="K42">
            <v>0</v>
          </cell>
          <cell r="L42" t="e">
            <v>#REF!</v>
          </cell>
          <cell r="M42">
            <v>0</v>
          </cell>
        </row>
        <row r="43">
          <cell r="A43">
            <v>39</v>
          </cell>
          <cell r="B43" t="str">
            <v>SoftTech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  <cell r="K43">
            <v>0</v>
          </cell>
          <cell r="L43" t="e">
            <v>#REF!</v>
          </cell>
          <cell r="M43">
            <v>0</v>
          </cell>
        </row>
        <row r="44">
          <cell r="A44">
            <v>40</v>
          </cell>
          <cell r="B44" t="str">
            <v>CA Technologies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K44">
            <v>0</v>
          </cell>
          <cell r="L44" t="e">
            <v>#REF!</v>
          </cell>
          <cell r="M44">
            <v>0</v>
          </cell>
          <cell r="O44" t="str">
            <v>Loaded Max Rate</v>
          </cell>
          <cell r="Q44">
            <v>53.58</v>
          </cell>
          <cell r="R44">
            <v>53.6770128</v>
          </cell>
        </row>
        <row r="45">
          <cell r="A45">
            <v>41</v>
          </cell>
          <cell r="B45" t="str">
            <v>CTC</v>
          </cell>
          <cell r="C45">
            <v>67.307692307692307</v>
          </cell>
          <cell r="D45">
            <v>4.7115384615384617</v>
          </cell>
          <cell r="E45">
            <v>72.02</v>
          </cell>
          <cell r="F45">
            <v>1.4403999999999999</v>
          </cell>
          <cell r="H45">
            <v>4.4076239999999993</v>
          </cell>
          <cell r="I45">
            <v>77.868023999999991</v>
          </cell>
          <cell r="K45">
            <v>0</v>
          </cell>
          <cell r="L45" t="e">
            <v>#REF!</v>
          </cell>
          <cell r="M45">
            <v>0</v>
          </cell>
          <cell r="O45" t="str">
            <v>Less CTA Handling</v>
          </cell>
          <cell r="P45">
            <v>8.1199999999999994E-2</v>
          </cell>
          <cell r="Q45">
            <v>49.56</v>
          </cell>
          <cell r="R45">
            <v>49.65</v>
          </cell>
        </row>
        <row r="46">
          <cell r="A46">
            <v>42</v>
          </cell>
          <cell r="B46" t="str">
            <v>Sutherland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  <cell r="K46">
            <v>0</v>
          </cell>
          <cell r="L46" t="e">
            <v>#REF!</v>
          </cell>
          <cell r="M46">
            <v>0</v>
          </cell>
          <cell r="O46" t="str">
            <v>CTA Fee</v>
          </cell>
          <cell r="P46">
            <v>7.0000000000000007E-2</v>
          </cell>
          <cell r="Q46">
            <v>3.240000000000002</v>
          </cell>
          <cell r="R46">
            <v>3.25</v>
          </cell>
        </row>
        <row r="47">
          <cell r="A47">
            <v>43</v>
          </cell>
          <cell r="B47" t="str">
            <v>Subcontractor 10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  <cell r="K47">
            <v>0</v>
          </cell>
          <cell r="L47" t="e">
            <v>#REF!</v>
          </cell>
          <cell r="M47">
            <v>0</v>
          </cell>
          <cell r="O47" t="str">
            <v>CTA Cost</v>
          </cell>
          <cell r="Q47">
            <v>46.32</v>
          </cell>
          <cell r="R47">
            <v>46.4</v>
          </cell>
        </row>
        <row r="48">
          <cell r="A48">
            <v>44</v>
          </cell>
          <cell r="B48" t="str">
            <v>Administrative Assistant – Level II</v>
          </cell>
          <cell r="F48">
            <v>9.107800000000001</v>
          </cell>
          <cell r="G48">
            <v>17.27064</v>
          </cell>
          <cell r="I48">
            <v>0</v>
          </cell>
          <cell r="J48">
            <v>1</v>
          </cell>
          <cell r="K48">
            <v>53.6770128</v>
          </cell>
          <cell r="L48" t="e">
            <v>#REF!</v>
          </cell>
          <cell r="M48">
            <v>53.6770128</v>
          </cell>
        </row>
        <row r="49">
          <cell r="A49">
            <v>45</v>
          </cell>
          <cell r="B49" t="str">
            <v>AAC</v>
          </cell>
          <cell r="C49">
            <v>101.89</v>
          </cell>
          <cell r="E49">
            <v>101.89</v>
          </cell>
          <cell r="I49">
            <v>101.89</v>
          </cell>
          <cell r="J49">
            <v>0.2</v>
          </cell>
          <cell r="K49">
            <v>20.378</v>
          </cell>
          <cell r="M49">
            <v>20.378</v>
          </cell>
          <cell r="O49">
            <v>99049</v>
          </cell>
          <cell r="P49">
            <v>101.89</v>
          </cell>
          <cell r="Q49">
            <v>66.42</v>
          </cell>
          <cell r="S49" t="str">
            <v>50% of Sabir &amp;HR3</v>
          </cell>
        </row>
        <row r="50">
          <cell r="A50">
            <v>46</v>
          </cell>
          <cell r="B50" t="str">
            <v>Trusted Mission</v>
          </cell>
          <cell r="C50">
            <v>76.930000000000007</v>
          </cell>
          <cell r="D50">
            <v>5.3851000000000013</v>
          </cell>
          <cell r="E50">
            <v>82.32</v>
          </cell>
          <cell r="F50">
            <v>1.6463999999999999</v>
          </cell>
          <cell r="G50">
            <v>5.0379839999999998</v>
          </cell>
          <cell r="I50">
            <v>89.004383999999988</v>
          </cell>
          <cell r="J50">
            <v>0.15</v>
          </cell>
          <cell r="K50">
            <v>13.350657599999998</v>
          </cell>
          <cell r="L50" t="e">
            <v>#REF!</v>
          </cell>
          <cell r="M50">
            <v>13.350657599999998</v>
          </cell>
        </row>
        <row r="51">
          <cell r="A51">
            <v>47</v>
          </cell>
          <cell r="B51" t="str">
            <v>Exeter</v>
          </cell>
          <cell r="C51">
            <v>63.15</v>
          </cell>
          <cell r="D51">
            <v>4.4205000000000005</v>
          </cell>
          <cell r="E51">
            <v>67.569999999999993</v>
          </cell>
          <cell r="F51">
            <v>1.3513999999999999</v>
          </cell>
          <cell r="G51">
            <v>4.1352839999999995</v>
          </cell>
          <cell r="I51">
            <v>73.05668399999999</v>
          </cell>
          <cell r="J51">
            <v>0.05</v>
          </cell>
          <cell r="K51">
            <v>3.6528341999999996</v>
          </cell>
          <cell r="L51" t="e">
            <v>#REF!</v>
          </cell>
          <cell r="M51">
            <v>3.6528341999999996</v>
          </cell>
        </row>
        <row r="52">
          <cell r="A52">
            <v>48</v>
          </cell>
          <cell r="B52" t="str">
            <v>C-TASC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K52">
            <v>0</v>
          </cell>
          <cell r="L52" t="e">
            <v>#REF!</v>
          </cell>
          <cell r="M52">
            <v>0</v>
          </cell>
        </row>
        <row r="53">
          <cell r="A53">
            <v>49</v>
          </cell>
          <cell r="B53" t="str">
            <v>BroadPoint</v>
          </cell>
          <cell r="C53">
            <v>80.430000000000007</v>
          </cell>
          <cell r="D53">
            <v>5.6301000000000014</v>
          </cell>
          <cell r="E53">
            <v>86.06</v>
          </cell>
          <cell r="F53">
            <v>1.7212000000000001</v>
          </cell>
          <cell r="G53">
            <v>5.2668719999999993</v>
          </cell>
          <cell r="I53">
            <v>93.048071999999991</v>
          </cell>
          <cell r="J53">
            <v>0.15</v>
          </cell>
          <cell r="K53">
            <v>13.957210799999999</v>
          </cell>
          <cell r="L53" t="e">
            <v>#REF!</v>
          </cell>
          <cell r="M53">
            <v>13.957210799999999</v>
          </cell>
          <cell r="Q53">
            <v>110</v>
          </cell>
        </row>
        <row r="54">
          <cell r="A54">
            <v>50</v>
          </cell>
          <cell r="B54" t="str">
            <v>LanTech</v>
          </cell>
          <cell r="C54">
            <v>78.86</v>
          </cell>
          <cell r="D54">
            <v>5.5202000000000009</v>
          </cell>
          <cell r="E54">
            <v>84.38</v>
          </cell>
          <cell r="F54">
            <v>1.6876</v>
          </cell>
          <cell r="G54">
            <v>5.1640559999999995</v>
          </cell>
          <cell r="I54">
            <v>91.231656000000001</v>
          </cell>
          <cell r="J54">
            <v>0.05</v>
          </cell>
          <cell r="K54">
            <v>4.5615828</v>
          </cell>
          <cell r="L54" t="e">
            <v>#REF!</v>
          </cell>
          <cell r="M54">
            <v>4.5615828</v>
          </cell>
        </row>
        <row r="55">
          <cell r="A55">
            <v>51</v>
          </cell>
          <cell r="B55" t="str">
            <v>Axio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K55">
            <v>0</v>
          </cell>
          <cell r="L55" t="e">
            <v>#REF!</v>
          </cell>
          <cell r="M55">
            <v>0</v>
          </cell>
        </row>
        <row r="56">
          <cell r="A56">
            <v>52</v>
          </cell>
        </row>
        <row r="57">
          <cell r="A57">
            <v>53</v>
          </cell>
          <cell r="B57" t="str">
            <v>Endeavor</v>
          </cell>
          <cell r="C57">
            <v>80.430000000000007</v>
          </cell>
          <cell r="D57">
            <v>5.6301000000000014</v>
          </cell>
          <cell r="E57">
            <v>86.06</v>
          </cell>
          <cell r="F57">
            <v>1.7212000000000001</v>
          </cell>
          <cell r="G57">
            <v>5.2668719999999993</v>
          </cell>
          <cell r="I57">
            <v>93.048071999999991</v>
          </cell>
          <cell r="J57">
            <v>0.2</v>
          </cell>
          <cell r="K57">
            <v>18.609614399999998</v>
          </cell>
          <cell r="L57" t="e">
            <v>#REF!</v>
          </cell>
          <cell r="M57">
            <v>18.609614399999998</v>
          </cell>
          <cell r="Q57">
            <v>85</v>
          </cell>
        </row>
        <row r="58">
          <cell r="A58">
            <v>54</v>
          </cell>
          <cell r="B58" t="str">
            <v>TCSC</v>
          </cell>
          <cell r="C58">
            <v>80.430000000000007</v>
          </cell>
          <cell r="D58">
            <v>5.6301000000000014</v>
          </cell>
          <cell r="E58">
            <v>86.06</v>
          </cell>
          <cell r="F58">
            <v>1.7212000000000001</v>
          </cell>
          <cell r="G58">
            <v>5.2668719999999993</v>
          </cell>
          <cell r="I58">
            <v>93.048071999999991</v>
          </cell>
          <cell r="J58">
            <v>0.2</v>
          </cell>
          <cell r="K58">
            <v>18.609614399999998</v>
          </cell>
          <cell r="L58" t="e">
            <v>#REF!</v>
          </cell>
          <cell r="M58">
            <v>18.609614399999998</v>
          </cell>
          <cell r="Q58">
            <v>112.5</v>
          </cell>
        </row>
        <row r="59">
          <cell r="A59">
            <v>55</v>
          </cell>
        </row>
        <row r="60">
          <cell r="A60">
            <v>56</v>
          </cell>
          <cell r="B60" t="str">
            <v>Bixal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H60">
            <v>0</v>
          </cell>
          <cell r="I60">
            <v>0</v>
          </cell>
          <cell r="K60">
            <v>0</v>
          </cell>
          <cell r="L60" t="e">
            <v>#REF!</v>
          </cell>
          <cell r="M60">
            <v>0</v>
          </cell>
        </row>
        <row r="61">
          <cell r="A61">
            <v>57</v>
          </cell>
          <cell r="B61" t="str">
            <v xml:space="preserve">3 Soft </v>
          </cell>
          <cell r="C61">
            <v>60</v>
          </cell>
          <cell r="D61">
            <v>4.2</v>
          </cell>
          <cell r="E61">
            <v>64.2</v>
          </cell>
          <cell r="F61">
            <v>1.284</v>
          </cell>
          <cell r="H61">
            <v>3.9290400000000005</v>
          </cell>
          <cell r="I61">
            <v>69.413040000000009</v>
          </cell>
          <cell r="K61">
            <v>0</v>
          </cell>
          <cell r="L61" t="e">
            <v>#REF!</v>
          </cell>
          <cell r="M61">
            <v>0</v>
          </cell>
        </row>
        <row r="62">
          <cell r="A62">
            <v>58</v>
          </cell>
          <cell r="B62" t="str">
            <v>JB Management Solutions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K62">
            <v>0</v>
          </cell>
          <cell r="L62" t="e">
            <v>#REF!</v>
          </cell>
          <cell r="M62">
            <v>0</v>
          </cell>
        </row>
        <row r="63">
          <cell r="A63">
            <v>59</v>
          </cell>
          <cell r="B63" t="str">
            <v>Medical Networks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  <cell r="K63">
            <v>0</v>
          </cell>
          <cell r="L63" t="e">
            <v>#REF!</v>
          </cell>
          <cell r="M63">
            <v>0</v>
          </cell>
        </row>
        <row r="64">
          <cell r="A64">
            <v>60</v>
          </cell>
          <cell r="B64" t="str">
            <v>RockCreek</v>
          </cell>
          <cell r="C64">
            <v>88.7</v>
          </cell>
          <cell r="D64">
            <v>6.2090000000000005</v>
          </cell>
          <cell r="E64">
            <v>94.91</v>
          </cell>
          <cell r="F64">
            <v>1.8981999999999999</v>
          </cell>
          <cell r="H64">
            <v>5.8084919999999993</v>
          </cell>
          <cell r="I64">
            <v>102.616692</v>
          </cell>
          <cell r="K64">
            <v>0</v>
          </cell>
          <cell r="L64" t="e">
            <v>#REF!</v>
          </cell>
          <cell r="M64">
            <v>0</v>
          </cell>
        </row>
        <row r="65">
          <cell r="A65">
            <v>61</v>
          </cell>
          <cell r="B65" t="str">
            <v>SoftTech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K65">
            <v>0</v>
          </cell>
          <cell r="L65" t="e">
            <v>#REF!</v>
          </cell>
          <cell r="M65">
            <v>0</v>
          </cell>
        </row>
        <row r="66">
          <cell r="A66">
            <v>62</v>
          </cell>
          <cell r="B66" t="str">
            <v>CA Technologies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K66">
            <v>0</v>
          </cell>
          <cell r="L66" t="e">
            <v>#REF!</v>
          </cell>
          <cell r="M66">
            <v>0</v>
          </cell>
          <cell r="O66" t="str">
            <v>Loaded Max Rate</v>
          </cell>
          <cell r="Q66">
            <v>93.05</v>
          </cell>
          <cell r="R66">
            <v>93.119514199999998</v>
          </cell>
        </row>
        <row r="67">
          <cell r="A67">
            <v>63</v>
          </cell>
          <cell r="B67" t="str">
            <v>CTC</v>
          </cell>
          <cell r="C67">
            <v>67.31</v>
          </cell>
          <cell r="D67">
            <v>4.7117000000000004</v>
          </cell>
          <cell r="E67">
            <v>72.02</v>
          </cell>
          <cell r="F67">
            <v>1.4403999999999999</v>
          </cell>
          <cell r="H67">
            <v>4.4076239999999993</v>
          </cell>
          <cell r="I67">
            <v>77.868023999999991</v>
          </cell>
          <cell r="K67">
            <v>0</v>
          </cell>
          <cell r="L67" t="e">
            <v>#REF!</v>
          </cell>
          <cell r="M67">
            <v>0</v>
          </cell>
          <cell r="O67" t="str">
            <v>Less CTA Handling</v>
          </cell>
          <cell r="P67">
            <v>8.1199999999999994E-2</v>
          </cell>
          <cell r="Q67">
            <v>86.06</v>
          </cell>
          <cell r="R67">
            <v>86.13</v>
          </cell>
        </row>
        <row r="68">
          <cell r="A68">
            <v>64</v>
          </cell>
          <cell r="B68" t="str">
            <v>Sutherland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K68">
            <v>0</v>
          </cell>
          <cell r="L68" t="e">
            <v>#REF!</v>
          </cell>
          <cell r="M68">
            <v>0</v>
          </cell>
          <cell r="O68" t="str">
            <v>CTA Fee</v>
          </cell>
          <cell r="P68">
            <v>7.0000000000000007E-2</v>
          </cell>
          <cell r="Q68">
            <v>5.6299999999999955</v>
          </cell>
          <cell r="R68">
            <v>5.6299999999999955</v>
          </cell>
        </row>
        <row r="69">
          <cell r="A69">
            <v>65</v>
          </cell>
          <cell r="B69" t="str">
            <v>Subcontractor 10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K69">
            <v>0</v>
          </cell>
          <cell r="L69" t="e">
            <v>#REF!</v>
          </cell>
          <cell r="M69">
            <v>0</v>
          </cell>
          <cell r="O69" t="str">
            <v>CTA Cost</v>
          </cell>
          <cell r="Q69">
            <v>80.430000000000007</v>
          </cell>
          <cell r="R69">
            <v>80.5</v>
          </cell>
        </row>
        <row r="70">
          <cell r="A70">
            <v>66</v>
          </cell>
          <cell r="B70" t="str">
            <v>Application Engineer – Level I</v>
          </cell>
          <cell r="F70">
            <v>14.471599999999999</v>
          </cell>
          <cell r="G70">
            <v>30.137939999999997</v>
          </cell>
          <cell r="I70">
            <v>0</v>
          </cell>
          <cell r="J70">
            <v>1</v>
          </cell>
          <cell r="K70">
            <v>93.119514199999998</v>
          </cell>
          <cell r="L70" t="e">
            <v>#REF!</v>
          </cell>
          <cell r="M70">
            <v>93.119514199999998</v>
          </cell>
        </row>
        <row r="71">
          <cell r="A71">
            <v>67</v>
          </cell>
          <cell r="B71" t="str">
            <v>AAC</v>
          </cell>
          <cell r="C71">
            <v>112.03</v>
          </cell>
          <cell r="E71">
            <v>112.03</v>
          </cell>
          <cell r="I71">
            <v>112.03</v>
          </cell>
          <cell r="J71">
            <v>0.33</v>
          </cell>
          <cell r="K71">
            <v>36.97</v>
          </cell>
          <cell r="M71">
            <v>36.97</v>
          </cell>
          <cell r="O71">
            <v>109268.8</v>
          </cell>
          <cell r="P71">
            <v>112.03</v>
          </cell>
          <cell r="Q71">
            <v>94.33</v>
          </cell>
          <cell r="S71" t="str">
            <v>38% - 90TH Sal Surv, 62% Parzan</v>
          </cell>
        </row>
        <row r="72">
          <cell r="A72">
            <v>68</v>
          </cell>
          <cell r="B72" t="str">
            <v>Trusted Mission</v>
          </cell>
          <cell r="C72">
            <v>88.47</v>
          </cell>
          <cell r="D72">
            <v>6.1929000000000007</v>
          </cell>
          <cell r="E72">
            <v>94.66</v>
          </cell>
          <cell r="F72">
            <v>1.8932</v>
          </cell>
          <cell r="G72">
            <v>5.7931919999999995</v>
          </cell>
          <cell r="I72">
            <v>102.35</v>
          </cell>
          <cell r="J72">
            <v>0.06</v>
          </cell>
          <cell r="K72">
            <v>6.14</v>
          </cell>
          <cell r="L72" t="e">
            <v>#REF!</v>
          </cell>
          <cell r="M72">
            <v>6.14</v>
          </cell>
        </row>
        <row r="73">
          <cell r="A73">
            <v>69</v>
          </cell>
          <cell r="B73" t="str">
            <v>Exeter</v>
          </cell>
          <cell r="C73">
            <v>79.59</v>
          </cell>
          <cell r="D73">
            <v>5.5713000000000008</v>
          </cell>
          <cell r="E73">
            <v>85.16</v>
          </cell>
          <cell r="F73">
            <v>1.7032</v>
          </cell>
          <cell r="G73">
            <v>5.2117919999999991</v>
          </cell>
          <cell r="I73">
            <v>92.07</v>
          </cell>
          <cell r="J73">
            <v>0.01</v>
          </cell>
          <cell r="K73">
            <v>0.92</v>
          </cell>
          <cell r="L73" t="e">
            <v>#REF!</v>
          </cell>
          <cell r="M73">
            <v>0.92</v>
          </cell>
        </row>
        <row r="74">
          <cell r="A74">
            <v>70</v>
          </cell>
          <cell r="B74" t="str">
            <v>C-TASC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I74">
            <v>0</v>
          </cell>
          <cell r="J74">
            <v>0</v>
          </cell>
          <cell r="K74">
            <v>0</v>
          </cell>
          <cell r="L74" t="e">
            <v>#REF!</v>
          </cell>
          <cell r="M74">
            <v>0</v>
          </cell>
        </row>
        <row r="75">
          <cell r="A75">
            <v>71</v>
          </cell>
          <cell r="B75" t="str">
            <v>BroadPoint</v>
          </cell>
          <cell r="C75">
            <v>95.01</v>
          </cell>
          <cell r="D75">
            <v>6.6507000000000014</v>
          </cell>
          <cell r="E75">
            <v>101.66</v>
          </cell>
          <cell r="F75">
            <v>2.0331999999999999</v>
          </cell>
          <cell r="G75">
            <v>6.2215919999999993</v>
          </cell>
          <cell r="I75">
            <v>109.91</v>
          </cell>
          <cell r="J75">
            <v>0.15</v>
          </cell>
          <cell r="K75">
            <v>16.489999999999998</v>
          </cell>
          <cell r="L75" t="e">
            <v>#REF!</v>
          </cell>
          <cell r="M75">
            <v>16.489999999999998</v>
          </cell>
          <cell r="Q75">
            <v>125</v>
          </cell>
        </row>
        <row r="76">
          <cell r="A76">
            <v>72</v>
          </cell>
          <cell r="B76" t="str">
            <v>LanTech</v>
          </cell>
          <cell r="C76">
            <v>95.01</v>
          </cell>
          <cell r="D76">
            <v>6.6507000000000014</v>
          </cell>
          <cell r="E76">
            <v>101.66</v>
          </cell>
          <cell r="F76">
            <v>2.0331999999999999</v>
          </cell>
          <cell r="G76">
            <v>6.2215919999999993</v>
          </cell>
          <cell r="I76">
            <v>109.91</v>
          </cell>
          <cell r="J76">
            <v>0.15</v>
          </cell>
          <cell r="K76">
            <v>16.489999999999998</v>
          </cell>
          <cell r="L76" t="e">
            <v>#REF!</v>
          </cell>
          <cell r="M76">
            <v>16.489999999999998</v>
          </cell>
          <cell r="Q76">
            <v>96.98</v>
          </cell>
        </row>
        <row r="77">
          <cell r="A77">
            <v>73</v>
          </cell>
          <cell r="B77" t="str">
            <v>Axio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#REF!</v>
          </cell>
          <cell r="M77">
            <v>0</v>
          </cell>
        </row>
        <row r="78">
          <cell r="A78">
            <v>74</v>
          </cell>
          <cell r="I78">
            <v>0</v>
          </cell>
          <cell r="K78">
            <v>0</v>
          </cell>
        </row>
        <row r="79">
          <cell r="A79">
            <v>75</v>
          </cell>
          <cell r="B79" t="str">
            <v>Endeavor</v>
          </cell>
          <cell r="C79">
            <v>95.01</v>
          </cell>
          <cell r="D79">
            <v>6.6507000000000014</v>
          </cell>
          <cell r="E79">
            <v>101.66</v>
          </cell>
          <cell r="F79">
            <v>2.0331999999999999</v>
          </cell>
          <cell r="G79">
            <v>6.2215919999999993</v>
          </cell>
          <cell r="I79">
            <v>109.91</v>
          </cell>
          <cell r="J79">
            <v>0.15</v>
          </cell>
          <cell r="K79">
            <v>16.489999999999998</v>
          </cell>
          <cell r="L79" t="e">
            <v>#REF!</v>
          </cell>
          <cell r="M79">
            <v>16.489999999999998</v>
          </cell>
          <cell r="Q79">
            <v>98</v>
          </cell>
        </row>
        <row r="80">
          <cell r="A80">
            <v>76</v>
          </cell>
          <cell r="B80" t="str">
            <v>TCSC</v>
          </cell>
          <cell r="C80">
            <v>95.01</v>
          </cell>
          <cell r="D80">
            <v>6.6507000000000014</v>
          </cell>
          <cell r="E80">
            <v>101.66</v>
          </cell>
          <cell r="F80">
            <v>2.0331999999999999</v>
          </cell>
          <cell r="G80">
            <v>6.2215919999999993</v>
          </cell>
          <cell r="I80">
            <v>109.91</v>
          </cell>
          <cell r="J80">
            <v>0.15</v>
          </cell>
          <cell r="K80">
            <v>16.489999999999998</v>
          </cell>
          <cell r="L80" t="e">
            <v>#REF!</v>
          </cell>
          <cell r="M80">
            <v>16.489999999999998</v>
          </cell>
          <cell r="Q80">
            <v>121.5</v>
          </cell>
        </row>
        <row r="81">
          <cell r="A81">
            <v>77</v>
          </cell>
        </row>
        <row r="82">
          <cell r="A82">
            <v>78</v>
          </cell>
          <cell r="B82" t="str">
            <v>Bixal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  <cell r="K82">
            <v>0</v>
          </cell>
          <cell r="L82" t="e">
            <v>#REF!</v>
          </cell>
          <cell r="M82">
            <v>0</v>
          </cell>
        </row>
        <row r="83">
          <cell r="A83">
            <v>79</v>
          </cell>
          <cell r="B83" t="str">
            <v xml:space="preserve">3 Soft </v>
          </cell>
          <cell r="C83">
            <v>76</v>
          </cell>
          <cell r="D83">
            <v>5.32</v>
          </cell>
          <cell r="E83">
            <v>81.319999999999993</v>
          </cell>
          <cell r="F83">
            <v>1.6263999999999998</v>
          </cell>
          <cell r="H83">
            <v>4.9767839999999994</v>
          </cell>
          <cell r="I83">
            <v>87.923183999999992</v>
          </cell>
          <cell r="K83">
            <v>0</v>
          </cell>
          <cell r="L83" t="e">
            <v>#REF!</v>
          </cell>
          <cell r="M83">
            <v>0</v>
          </cell>
        </row>
        <row r="84">
          <cell r="A84">
            <v>80</v>
          </cell>
          <cell r="B84" t="str">
            <v>JB Management Solutions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K84">
            <v>0</v>
          </cell>
          <cell r="L84" t="e">
            <v>#REF!</v>
          </cell>
          <cell r="M84">
            <v>0</v>
          </cell>
        </row>
        <row r="85">
          <cell r="A85">
            <v>81</v>
          </cell>
          <cell r="B85" t="str">
            <v>Medical Networks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K85">
            <v>0</v>
          </cell>
          <cell r="L85" t="e">
            <v>#REF!</v>
          </cell>
          <cell r="M85">
            <v>0</v>
          </cell>
        </row>
        <row r="86">
          <cell r="A86">
            <v>82</v>
          </cell>
          <cell r="B86" t="str">
            <v>RockCreek</v>
          </cell>
          <cell r="C86">
            <v>118.75</v>
          </cell>
          <cell r="D86">
            <v>8.3125</v>
          </cell>
          <cell r="E86">
            <v>127.06</v>
          </cell>
          <cell r="F86">
            <v>2.5411999999999999</v>
          </cell>
          <cell r="H86">
            <v>7.7760720000000001</v>
          </cell>
          <cell r="I86">
            <v>137.377272</v>
          </cell>
          <cell r="K86">
            <v>0</v>
          </cell>
          <cell r="L86" t="e">
            <v>#REF!</v>
          </cell>
          <cell r="M86">
            <v>0</v>
          </cell>
        </row>
        <row r="87">
          <cell r="A87">
            <v>83</v>
          </cell>
          <cell r="B87" t="str">
            <v>SoftTech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K87">
            <v>0</v>
          </cell>
          <cell r="L87" t="e">
            <v>#REF!</v>
          </cell>
          <cell r="M87">
            <v>0</v>
          </cell>
        </row>
        <row r="88">
          <cell r="A88">
            <v>84</v>
          </cell>
          <cell r="B88" t="str">
            <v>CA Technologies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K88">
            <v>0</v>
          </cell>
          <cell r="L88" t="e">
            <v>#REF!</v>
          </cell>
          <cell r="M88">
            <v>0</v>
          </cell>
          <cell r="O88" t="str">
            <v>Loaded Max Rate</v>
          </cell>
          <cell r="Q88">
            <v>109.91</v>
          </cell>
          <cell r="R88">
            <v>109.99</v>
          </cell>
        </row>
        <row r="89">
          <cell r="A89">
            <v>85</v>
          </cell>
          <cell r="B89" t="str">
            <v>CTC</v>
          </cell>
          <cell r="C89">
            <v>86.54</v>
          </cell>
          <cell r="D89">
            <v>6.0578000000000012</v>
          </cell>
          <cell r="E89">
            <v>92.6</v>
          </cell>
          <cell r="F89">
            <v>1.8519999999999999</v>
          </cell>
          <cell r="H89">
            <v>5.6671199999999997</v>
          </cell>
          <cell r="I89">
            <v>100.11912</v>
          </cell>
          <cell r="K89">
            <v>0</v>
          </cell>
          <cell r="L89" t="e">
            <v>#REF!</v>
          </cell>
          <cell r="M89">
            <v>0</v>
          </cell>
          <cell r="O89" t="str">
            <v>Less CTA Handling</v>
          </cell>
          <cell r="P89">
            <v>8.1199999999999994E-2</v>
          </cell>
          <cell r="Q89">
            <v>101.66</v>
          </cell>
          <cell r="R89">
            <v>101.73</v>
          </cell>
        </row>
        <row r="90">
          <cell r="A90">
            <v>86</v>
          </cell>
          <cell r="B90" t="str">
            <v>Sutherland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K90">
            <v>0</v>
          </cell>
          <cell r="L90" t="e">
            <v>#REF!</v>
          </cell>
          <cell r="M90">
            <v>0</v>
          </cell>
          <cell r="O90" t="str">
            <v>CTA Fee</v>
          </cell>
          <cell r="P90">
            <v>7.0000000000000007E-2</v>
          </cell>
          <cell r="Q90">
            <v>6.6499999999999915</v>
          </cell>
          <cell r="R90">
            <v>6.6600000000000108</v>
          </cell>
        </row>
        <row r="91">
          <cell r="A91">
            <v>87</v>
          </cell>
          <cell r="B91" t="str">
            <v>Subcontractor 10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K91">
            <v>0</v>
          </cell>
          <cell r="L91" t="e">
            <v>#REF!</v>
          </cell>
          <cell r="M91">
            <v>0</v>
          </cell>
          <cell r="O91" t="str">
            <v>CTA Cost</v>
          </cell>
          <cell r="Q91">
            <v>95.01</v>
          </cell>
          <cell r="R91">
            <v>95.07</v>
          </cell>
        </row>
        <row r="92">
          <cell r="A92">
            <v>88</v>
          </cell>
          <cell r="B92" t="str">
            <v>Application Engineer – Level II</v>
          </cell>
          <cell r="F92">
            <v>17.748799999999999</v>
          </cell>
          <cell r="G92">
            <v>35.891351999999998</v>
          </cell>
          <cell r="I92">
            <v>0</v>
          </cell>
          <cell r="J92">
            <v>1</v>
          </cell>
          <cell r="K92">
            <v>109.98999999999998</v>
          </cell>
          <cell r="L92" t="e">
            <v>#REF!</v>
          </cell>
          <cell r="M92">
            <v>109.99</v>
          </cell>
        </row>
        <row r="93">
          <cell r="A93">
            <v>89</v>
          </cell>
          <cell r="B93" t="str">
            <v>AAC</v>
          </cell>
          <cell r="C93">
            <v>49.12</v>
          </cell>
          <cell r="E93">
            <v>49.12</v>
          </cell>
          <cell r="I93">
            <v>49.12</v>
          </cell>
          <cell r="J93">
            <v>0.25</v>
          </cell>
          <cell r="K93">
            <v>12.28</v>
          </cell>
          <cell r="M93">
            <v>12.28</v>
          </cell>
          <cell r="O93">
            <v>45883</v>
          </cell>
          <cell r="P93">
            <v>49.12</v>
          </cell>
          <cell r="Q93">
            <v>58.39</v>
          </cell>
          <cell r="S93" t="str">
            <v>10% sal survey</v>
          </cell>
        </row>
        <row r="94">
          <cell r="A94">
            <v>90</v>
          </cell>
          <cell r="B94" t="str">
            <v>Trusted Mission</v>
          </cell>
          <cell r="C94">
            <v>42.36</v>
          </cell>
          <cell r="D94">
            <v>2.9652000000000003</v>
          </cell>
          <cell r="E94">
            <v>45.33</v>
          </cell>
          <cell r="F94">
            <v>0.90659999999999996</v>
          </cell>
          <cell r="G94">
            <v>2.7741959999999994</v>
          </cell>
          <cell r="I94">
            <v>49.010795999999992</v>
          </cell>
          <cell r="J94">
            <v>0.15</v>
          </cell>
          <cell r="K94">
            <v>7.3516193999999988</v>
          </cell>
          <cell r="L94" t="e">
            <v>#REF!</v>
          </cell>
          <cell r="M94">
            <v>7.3516193999999988</v>
          </cell>
          <cell r="Q94">
            <v>42.84</v>
          </cell>
        </row>
        <row r="95">
          <cell r="A95">
            <v>91</v>
          </cell>
          <cell r="B95" t="str">
            <v>Exeter</v>
          </cell>
          <cell r="C95">
            <v>42.36</v>
          </cell>
          <cell r="D95">
            <v>2.9652000000000003</v>
          </cell>
          <cell r="E95">
            <v>45.33</v>
          </cell>
          <cell r="F95">
            <v>0.90659999999999996</v>
          </cell>
          <cell r="G95">
            <v>2.7741959999999994</v>
          </cell>
          <cell r="I95">
            <v>49.010795999999992</v>
          </cell>
          <cell r="J95">
            <v>0.1</v>
          </cell>
          <cell r="K95">
            <v>4.9010795999999992</v>
          </cell>
          <cell r="L95" t="e">
            <v>#REF!</v>
          </cell>
          <cell r="M95">
            <v>4.9010795999999992</v>
          </cell>
          <cell r="Q95">
            <v>50.47</v>
          </cell>
        </row>
        <row r="96">
          <cell r="A96">
            <v>92</v>
          </cell>
          <cell r="B96" t="str">
            <v>C-TASC</v>
          </cell>
          <cell r="C96">
            <v>42.36</v>
          </cell>
          <cell r="D96">
            <v>2.9652000000000003</v>
          </cell>
          <cell r="E96">
            <v>45.33</v>
          </cell>
          <cell r="F96">
            <v>0.90659999999999996</v>
          </cell>
          <cell r="G96">
            <v>2.7741959999999994</v>
          </cell>
          <cell r="I96">
            <v>49.010795999999992</v>
          </cell>
          <cell r="J96">
            <v>0.05</v>
          </cell>
          <cell r="K96">
            <v>2.4505397999999996</v>
          </cell>
          <cell r="L96" t="e">
            <v>#REF!</v>
          </cell>
          <cell r="M96">
            <v>2.4505397999999996</v>
          </cell>
          <cell r="Q96">
            <v>66.900000000000006</v>
          </cell>
        </row>
        <row r="97">
          <cell r="A97">
            <v>93</v>
          </cell>
          <cell r="B97" t="str">
            <v>BroadPoint</v>
          </cell>
          <cell r="C97">
            <v>42.36</v>
          </cell>
          <cell r="D97">
            <v>2.9652000000000003</v>
          </cell>
          <cell r="E97">
            <v>45.33</v>
          </cell>
          <cell r="F97">
            <v>0.90659999999999996</v>
          </cell>
          <cell r="G97">
            <v>2.7741959999999994</v>
          </cell>
          <cell r="I97">
            <v>49.010795999999992</v>
          </cell>
          <cell r="J97">
            <v>0.15</v>
          </cell>
          <cell r="K97">
            <v>7.3516193999999988</v>
          </cell>
          <cell r="L97" t="e">
            <v>#REF!</v>
          </cell>
          <cell r="M97">
            <v>7.3516193999999988</v>
          </cell>
          <cell r="Q97">
            <v>95</v>
          </cell>
        </row>
        <row r="98">
          <cell r="A98">
            <v>94</v>
          </cell>
          <cell r="B98" t="str">
            <v>LanTech</v>
          </cell>
          <cell r="C98">
            <v>42.36</v>
          </cell>
          <cell r="D98">
            <v>2.9652000000000003</v>
          </cell>
          <cell r="E98">
            <v>45.33</v>
          </cell>
          <cell r="F98">
            <v>0.90659999999999996</v>
          </cell>
          <cell r="G98">
            <v>2.7741959999999994</v>
          </cell>
          <cell r="I98">
            <v>49.010795999999992</v>
          </cell>
          <cell r="J98">
            <v>0.15</v>
          </cell>
          <cell r="K98">
            <v>7.3516193999999988</v>
          </cell>
          <cell r="L98" t="e">
            <v>#REF!</v>
          </cell>
          <cell r="M98">
            <v>7.3516193999999988</v>
          </cell>
          <cell r="Q98">
            <v>65.739999999999995</v>
          </cell>
        </row>
        <row r="99">
          <cell r="A99">
            <v>95</v>
          </cell>
          <cell r="B99" t="str">
            <v>Axio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K99">
            <v>0</v>
          </cell>
          <cell r="L99" t="e">
            <v>#REF!</v>
          </cell>
          <cell r="M99">
            <v>0</v>
          </cell>
        </row>
        <row r="100">
          <cell r="A100">
            <v>96</v>
          </cell>
        </row>
        <row r="101">
          <cell r="A101">
            <v>97</v>
          </cell>
          <cell r="B101" t="str">
            <v>Endeavor</v>
          </cell>
          <cell r="C101">
            <v>42.36</v>
          </cell>
          <cell r="D101">
            <v>2.9652000000000003</v>
          </cell>
          <cell r="E101">
            <v>45.33</v>
          </cell>
          <cell r="F101">
            <v>0.90659999999999996</v>
          </cell>
          <cell r="G101">
            <v>2.7741959999999994</v>
          </cell>
          <cell r="I101">
            <v>49.010795999999992</v>
          </cell>
          <cell r="J101">
            <v>0.05</v>
          </cell>
          <cell r="K101">
            <v>2.4505397999999996</v>
          </cell>
          <cell r="L101" t="e">
            <v>#REF!</v>
          </cell>
          <cell r="M101">
            <v>2.4505397999999996</v>
          </cell>
          <cell r="Q101">
            <v>55.32</v>
          </cell>
        </row>
        <row r="102">
          <cell r="A102">
            <v>98</v>
          </cell>
          <cell r="B102" t="str">
            <v>TCSC</v>
          </cell>
          <cell r="C102">
            <v>42.36</v>
          </cell>
          <cell r="D102">
            <v>2.9652000000000003</v>
          </cell>
          <cell r="E102">
            <v>45.33</v>
          </cell>
          <cell r="F102">
            <v>0.90659999999999996</v>
          </cell>
          <cell r="G102">
            <v>2.7741959999999994</v>
          </cell>
          <cell r="I102">
            <v>49.010795999999992</v>
          </cell>
          <cell r="J102">
            <v>0.1</v>
          </cell>
          <cell r="K102">
            <v>4.9010795999999992</v>
          </cell>
          <cell r="L102" t="e">
            <v>#REF!</v>
          </cell>
          <cell r="M102">
            <v>4.9010795999999992</v>
          </cell>
          <cell r="Q102">
            <v>67.5</v>
          </cell>
        </row>
        <row r="103">
          <cell r="A103">
            <v>99</v>
          </cell>
        </row>
        <row r="104">
          <cell r="A104">
            <v>100</v>
          </cell>
          <cell r="B104" t="str">
            <v>Bixal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  <cell r="K104">
            <v>0</v>
          </cell>
          <cell r="L104" t="e">
            <v>#REF!</v>
          </cell>
          <cell r="M104">
            <v>0</v>
          </cell>
        </row>
        <row r="105">
          <cell r="A105">
            <v>101</v>
          </cell>
          <cell r="B105" t="str">
            <v xml:space="preserve">3 Soft </v>
          </cell>
          <cell r="C105">
            <v>65</v>
          </cell>
          <cell r="D105">
            <v>4.5500000000000007</v>
          </cell>
          <cell r="E105">
            <v>69.55</v>
          </cell>
          <cell r="F105">
            <v>1.391</v>
          </cell>
          <cell r="H105">
            <v>4.2564599999999997</v>
          </cell>
          <cell r="I105">
            <v>75.197460000000007</v>
          </cell>
          <cell r="K105">
            <v>0</v>
          </cell>
          <cell r="L105" t="e">
            <v>#REF!</v>
          </cell>
          <cell r="M105">
            <v>0</v>
          </cell>
        </row>
        <row r="106">
          <cell r="A106">
            <v>102</v>
          </cell>
          <cell r="B106" t="str">
            <v>JB Management Solutions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K106">
            <v>0</v>
          </cell>
          <cell r="L106" t="e">
            <v>#REF!</v>
          </cell>
          <cell r="M106">
            <v>0</v>
          </cell>
        </row>
        <row r="107">
          <cell r="A107">
            <v>103</v>
          </cell>
          <cell r="B107" t="str">
            <v>Medical Networks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K107">
            <v>0</v>
          </cell>
          <cell r="L107" t="e">
            <v>#REF!</v>
          </cell>
          <cell r="M107">
            <v>0</v>
          </cell>
        </row>
        <row r="108">
          <cell r="A108">
            <v>104</v>
          </cell>
          <cell r="B108" t="str">
            <v>RockCreek</v>
          </cell>
          <cell r="C108">
            <v>97.38</v>
          </cell>
          <cell r="D108">
            <v>6.8166000000000002</v>
          </cell>
          <cell r="E108">
            <v>104.2</v>
          </cell>
          <cell r="F108">
            <v>2.0840000000000001</v>
          </cell>
          <cell r="H108">
            <v>6.37704</v>
          </cell>
          <cell r="I108">
            <v>112.66104</v>
          </cell>
          <cell r="K108">
            <v>0</v>
          </cell>
          <cell r="L108" t="e">
            <v>#REF!</v>
          </cell>
          <cell r="M108">
            <v>0</v>
          </cell>
        </row>
        <row r="109">
          <cell r="A109">
            <v>105</v>
          </cell>
          <cell r="B109" t="str">
            <v>SoftTech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H109">
            <v>0</v>
          </cell>
          <cell r="I109">
            <v>0</v>
          </cell>
          <cell r="K109">
            <v>0</v>
          </cell>
          <cell r="L109" t="e">
            <v>#REF!</v>
          </cell>
          <cell r="M109">
            <v>0</v>
          </cell>
        </row>
        <row r="110">
          <cell r="A110">
            <v>106</v>
          </cell>
          <cell r="B110" t="str">
            <v>CA Technologies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H110">
            <v>0</v>
          </cell>
          <cell r="I110">
            <v>0</v>
          </cell>
          <cell r="K110">
            <v>0</v>
          </cell>
          <cell r="L110" t="e">
            <v>#REF!</v>
          </cell>
          <cell r="M110">
            <v>0</v>
          </cell>
          <cell r="O110" t="str">
            <v>Loaded Max Rate</v>
          </cell>
          <cell r="Q110">
            <v>49</v>
          </cell>
          <cell r="R110">
            <v>49.038096999999993</v>
          </cell>
        </row>
        <row r="111">
          <cell r="A111">
            <v>107</v>
          </cell>
          <cell r="B111" t="str">
            <v>CTC</v>
          </cell>
          <cell r="C111">
            <v>67.31</v>
          </cell>
          <cell r="D111">
            <v>4.7117000000000004</v>
          </cell>
          <cell r="E111">
            <v>72.02</v>
          </cell>
          <cell r="F111">
            <v>1.4403999999999999</v>
          </cell>
          <cell r="H111">
            <v>4.4076239999999993</v>
          </cell>
          <cell r="I111">
            <v>77.868023999999991</v>
          </cell>
          <cell r="K111">
            <v>0</v>
          </cell>
          <cell r="L111" t="e">
            <v>#REF!</v>
          </cell>
          <cell r="M111">
            <v>0</v>
          </cell>
          <cell r="O111" t="str">
            <v>Less CTA Handling</v>
          </cell>
          <cell r="P111">
            <v>8.1199999999999994E-2</v>
          </cell>
          <cell r="Q111">
            <v>45.32</v>
          </cell>
          <cell r="R111">
            <v>45.36</v>
          </cell>
        </row>
        <row r="112">
          <cell r="A112">
            <v>108</v>
          </cell>
          <cell r="B112" t="str">
            <v>Sutherland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H112">
            <v>0</v>
          </cell>
          <cell r="I112">
            <v>0</v>
          </cell>
          <cell r="K112">
            <v>0</v>
          </cell>
          <cell r="L112" t="e">
            <v>#REF!</v>
          </cell>
          <cell r="M112">
            <v>0</v>
          </cell>
          <cell r="O112" t="str">
            <v>CTA Fee</v>
          </cell>
          <cell r="P112">
            <v>7.0000000000000007E-2</v>
          </cell>
          <cell r="Q112">
            <v>2.9600000000000009</v>
          </cell>
          <cell r="R112">
            <v>2.9699999999999989</v>
          </cell>
        </row>
        <row r="113">
          <cell r="A113">
            <v>109</v>
          </cell>
          <cell r="B113" t="str">
            <v>Subcontractor 10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H113">
            <v>0</v>
          </cell>
          <cell r="I113">
            <v>0</v>
          </cell>
          <cell r="K113">
            <v>0</v>
          </cell>
          <cell r="L113" t="e">
            <v>#REF!</v>
          </cell>
          <cell r="M113">
            <v>0</v>
          </cell>
          <cell r="O113" t="str">
            <v>CTA Cost</v>
          </cell>
          <cell r="Q113">
            <v>42.36</v>
          </cell>
          <cell r="R113">
            <v>42.39</v>
          </cell>
        </row>
        <row r="114">
          <cell r="A114">
            <v>110</v>
          </cell>
          <cell r="B114" t="str">
            <v>Application Programmer – Level I</v>
          </cell>
          <cell r="F114">
            <v>11.2616</v>
          </cell>
          <cell r="G114">
            <v>19.419371999999996</v>
          </cell>
          <cell r="I114">
            <v>0</v>
          </cell>
          <cell r="J114">
            <v>1.0000000000000002</v>
          </cell>
          <cell r="K114">
            <v>49.038096999999993</v>
          </cell>
          <cell r="L114" t="e">
            <v>#REF!</v>
          </cell>
          <cell r="M114">
            <v>49.038096999999993</v>
          </cell>
        </row>
        <row r="115">
          <cell r="A115">
            <v>111</v>
          </cell>
          <cell r="B115" t="str">
            <v>AAC</v>
          </cell>
          <cell r="C115">
            <v>75.75</v>
          </cell>
          <cell r="E115">
            <v>75.75</v>
          </cell>
          <cell r="I115">
            <v>75.75</v>
          </cell>
          <cell r="J115">
            <v>0.25</v>
          </cell>
          <cell r="K115">
            <v>18.9375</v>
          </cell>
          <cell r="M115">
            <v>18.9375</v>
          </cell>
          <cell r="O115">
            <v>72716.800000000003</v>
          </cell>
          <cell r="P115">
            <v>75.75</v>
          </cell>
          <cell r="Q115">
            <v>71.81</v>
          </cell>
          <cell r="S115" t="str">
            <v>Emp Adam Reck</v>
          </cell>
        </row>
        <row r="116">
          <cell r="A116">
            <v>112</v>
          </cell>
          <cell r="B116" t="str">
            <v>Trusted Mission</v>
          </cell>
          <cell r="C116">
            <v>64.83</v>
          </cell>
          <cell r="D116">
            <v>4.5381</v>
          </cell>
          <cell r="E116">
            <v>69.37</v>
          </cell>
          <cell r="F116">
            <v>1.3874000000000002</v>
          </cell>
          <cell r="G116">
            <v>4.245444</v>
          </cell>
          <cell r="I116">
            <v>75.00284400000001</v>
          </cell>
          <cell r="J116">
            <v>0.15</v>
          </cell>
          <cell r="K116">
            <v>11.250426600000001</v>
          </cell>
          <cell r="L116" t="e">
            <v>#REF!</v>
          </cell>
          <cell r="M116">
            <v>11.250426600000001</v>
          </cell>
          <cell r="Q116">
            <v>66.2</v>
          </cell>
        </row>
        <row r="117">
          <cell r="A117">
            <v>113</v>
          </cell>
          <cell r="B117" t="str">
            <v>Exeter</v>
          </cell>
          <cell r="C117">
            <v>64.83</v>
          </cell>
          <cell r="D117">
            <v>4.5381</v>
          </cell>
          <cell r="E117">
            <v>69.37</v>
          </cell>
          <cell r="F117">
            <v>1.3874000000000002</v>
          </cell>
          <cell r="G117">
            <v>4.245444</v>
          </cell>
          <cell r="I117">
            <v>75.00284400000001</v>
          </cell>
          <cell r="J117">
            <v>0.1</v>
          </cell>
          <cell r="K117">
            <v>7.5002844000000017</v>
          </cell>
          <cell r="L117" t="e">
            <v>#REF!</v>
          </cell>
          <cell r="M117">
            <v>7.5002844000000017</v>
          </cell>
          <cell r="Q117">
            <v>70.13</v>
          </cell>
        </row>
        <row r="118">
          <cell r="A118">
            <v>114</v>
          </cell>
          <cell r="B118" t="str">
            <v>C-TASC</v>
          </cell>
          <cell r="C118">
            <v>64.83</v>
          </cell>
          <cell r="D118">
            <v>4.5381</v>
          </cell>
          <cell r="E118">
            <v>69.37</v>
          </cell>
          <cell r="F118">
            <v>1.3874000000000002</v>
          </cell>
          <cell r="G118">
            <v>4.245444</v>
          </cell>
          <cell r="I118">
            <v>75.00284400000001</v>
          </cell>
          <cell r="J118">
            <v>0.05</v>
          </cell>
          <cell r="K118">
            <v>3.7501422000000009</v>
          </cell>
          <cell r="L118" t="e">
            <v>#REF!</v>
          </cell>
          <cell r="M118">
            <v>3.7501422000000009</v>
          </cell>
          <cell r="Q118">
            <v>82.47</v>
          </cell>
        </row>
        <row r="119">
          <cell r="A119">
            <v>115</v>
          </cell>
          <cell r="B119" t="str">
            <v>BroadPoint</v>
          </cell>
          <cell r="C119">
            <v>64.83</v>
          </cell>
          <cell r="D119">
            <v>4.5381</v>
          </cell>
          <cell r="E119">
            <v>69.37</v>
          </cell>
          <cell r="F119">
            <v>1.3874000000000002</v>
          </cell>
          <cell r="G119">
            <v>4.245444</v>
          </cell>
          <cell r="I119">
            <v>75.00284400000001</v>
          </cell>
          <cell r="J119">
            <v>0.15</v>
          </cell>
          <cell r="K119">
            <v>11.250426600000001</v>
          </cell>
          <cell r="L119" t="e">
            <v>#REF!</v>
          </cell>
          <cell r="M119">
            <v>11.250426600000001</v>
          </cell>
          <cell r="Q119">
            <v>115</v>
          </cell>
        </row>
        <row r="120">
          <cell r="A120">
            <v>116</v>
          </cell>
          <cell r="B120" t="str">
            <v>LanTech</v>
          </cell>
          <cell r="C120">
            <v>64.83</v>
          </cell>
          <cell r="D120">
            <v>4.5381</v>
          </cell>
          <cell r="E120">
            <v>69.37</v>
          </cell>
          <cell r="F120">
            <v>1.3874000000000002</v>
          </cell>
          <cell r="G120">
            <v>4.245444</v>
          </cell>
          <cell r="I120">
            <v>75.00284400000001</v>
          </cell>
          <cell r="J120">
            <v>0.15</v>
          </cell>
          <cell r="K120">
            <v>11.250426600000001</v>
          </cell>
          <cell r="L120" t="e">
            <v>#REF!</v>
          </cell>
          <cell r="M120">
            <v>11.250426600000001</v>
          </cell>
          <cell r="Q120">
            <v>80.22</v>
          </cell>
        </row>
        <row r="121">
          <cell r="A121">
            <v>117</v>
          </cell>
          <cell r="B121" t="str">
            <v>Axio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  <cell r="K121">
            <v>0</v>
          </cell>
          <cell r="L121" t="e">
            <v>#REF!</v>
          </cell>
          <cell r="M121">
            <v>0</v>
          </cell>
        </row>
        <row r="122">
          <cell r="A122">
            <v>118</v>
          </cell>
        </row>
        <row r="123">
          <cell r="A123">
            <v>119</v>
          </cell>
          <cell r="B123" t="str">
            <v>Endeavor</v>
          </cell>
          <cell r="C123">
            <v>64.83</v>
          </cell>
          <cell r="D123">
            <v>4.5381</v>
          </cell>
          <cell r="E123">
            <v>69.37</v>
          </cell>
          <cell r="F123">
            <v>1.3874000000000002</v>
          </cell>
          <cell r="G123">
            <v>4.245444</v>
          </cell>
          <cell r="I123">
            <v>75.00284400000001</v>
          </cell>
          <cell r="J123">
            <v>0.05</v>
          </cell>
          <cell r="K123">
            <v>3.7501422000000009</v>
          </cell>
          <cell r="L123" t="e">
            <v>#REF!</v>
          </cell>
          <cell r="M123">
            <v>3.7501422000000009</v>
          </cell>
          <cell r="Q123">
            <v>79.2</v>
          </cell>
        </row>
        <row r="124">
          <cell r="A124">
            <v>120</v>
          </cell>
          <cell r="B124" t="str">
            <v>TCSC</v>
          </cell>
          <cell r="C124">
            <v>64.83</v>
          </cell>
          <cell r="D124">
            <v>4.5381</v>
          </cell>
          <cell r="E124">
            <v>69.37</v>
          </cell>
          <cell r="F124">
            <v>1.3874000000000002</v>
          </cell>
          <cell r="G124">
            <v>4.245444</v>
          </cell>
          <cell r="I124">
            <v>75.00284400000001</v>
          </cell>
          <cell r="J124">
            <v>0.1</v>
          </cell>
          <cell r="K124">
            <v>7.5002844000000017</v>
          </cell>
          <cell r="L124" t="e">
            <v>#REF!</v>
          </cell>
          <cell r="M124">
            <v>7.5002844000000017</v>
          </cell>
          <cell r="Q124">
            <v>112.5</v>
          </cell>
        </row>
        <row r="125">
          <cell r="A125">
            <v>121</v>
          </cell>
        </row>
        <row r="126">
          <cell r="A126">
            <v>122</v>
          </cell>
          <cell r="B126" t="str">
            <v>Bixal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H126">
            <v>0</v>
          </cell>
          <cell r="I126">
            <v>0</v>
          </cell>
          <cell r="K126">
            <v>0</v>
          </cell>
          <cell r="L126" t="e">
            <v>#REF!</v>
          </cell>
          <cell r="M126">
            <v>0</v>
          </cell>
        </row>
        <row r="127">
          <cell r="A127">
            <v>123</v>
          </cell>
          <cell r="B127" t="str">
            <v xml:space="preserve">3 Soft </v>
          </cell>
          <cell r="C127">
            <v>75</v>
          </cell>
          <cell r="D127">
            <v>5.2500000000000009</v>
          </cell>
          <cell r="E127">
            <v>80.25</v>
          </cell>
          <cell r="F127">
            <v>1.605</v>
          </cell>
          <cell r="H127">
            <v>4.9112999999999998</v>
          </cell>
          <cell r="I127">
            <v>86.766300000000001</v>
          </cell>
          <cell r="K127">
            <v>0</v>
          </cell>
          <cell r="L127" t="e">
            <v>#REF!</v>
          </cell>
          <cell r="M127">
            <v>0</v>
          </cell>
        </row>
        <row r="128">
          <cell r="A128">
            <v>124</v>
          </cell>
          <cell r="B128" t="str">
            <v>JB Management Solutions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H128">
            <v>0</v>
          </cell>
          <cell r="I128">
            <v>0</v>
          </cell>
          <cell r="K128">
            <v>0</v>
          </cell>
          <cell r="L128" t="e">
            <v>#REF!</v>
          </cell>
          <cell r="M128">
            <v>0</v>
          </cell>
        </row>
        <row r="129">
          <cell r="A129">
            <v>125</v>
          </cell>
          <cell r="B129" t="str">
            <v>Medical Networks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H129">
            <v>0</v>
          </cell>
          <cell r="I129">
            <v>0</v>
          </cell>
          <cell r="K129">
            <v>0</v>
          </cell>
          <cell r="L129" t="e">
            <v>#REF!</v>
          </cell>
          <cell r="M129">
            <v>0</v>
          </cell>
        </row>
        <row r="130">
          <cell r="A130">
            <v>126</v>
          </cell>
          <cell r="B130" t="str">
            <v>RockCreek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H130">
            <v>0</v>
          </cell>
          <cell r="I130">
            <v>0</v>
          </cell>
          <cell r="K130">
            <v>0</v>
          </cell>
          <cell r="L130" t="e">
            <v>#REF!</v>
          </cell>
          <cell r="M130">
            <v>0</v>
          </cell>
        </row>
        <row r="131">
          <cell r="A131">
            <v>127</v>
          </cell>
          <cell r="B131" t="str">
            <v>SoftTech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H131">
            <v>0</v>
          </cell>
          <cell r="I131">
            <v>0</v>
          </cell>
          <cell r="K131">
            <v>0</v>
          </cell>
          <cell r="L131" t="e">
            <v>#REF!</v>
          </cell>
          <cell r="M131">
            <v>0</v>
          </cell>
        </row>
        <row r="132">
          <cell r="A132">
            <v>128</v>
          </cell>
          <cell r="B132" t="str">
            <v>CA Technologies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I132">
            <v>0</v>
          </cell>
          <cell r="K132">
            <v>0</v>
          </cell>
          <cell r="L132" t="e">
            <v>#REF!</v>
          </cell>
          <cell r="M132">
            <v>0</v>
          </cell>
          <cell r="O132" t="str">
            <v>Loaded Max Rate</v>
          </cell>
          <cell r="Q132">
            <v>75</v>
          </cell>
          <cell r="R132">
            <v>75.189633000000001</v>
          </cell>
        </row>
        <row r="133">
          <cell r="A133">
            <v>129</v>
          </cell>
          <cell r="B133" t="str">
            <v>CTC</v>
          </cell>
          <cell r="C133">
            <v>86.54</v>
          </cell>
          <cell r="D133">
            <v>6.0578000000000012</v>
          </cell>
          <cell r="E133">
            <v>92.6</v>
          </cell>
          <cell r="F133">
            <v>1.8519999999999999</v>
          </cell>
          <cell r="H133">
            <v>5.6671199999999997</v>
          </cell>
          <cell r="I133">
            <v>100.11912</v>
          </cell>
          <cell r="K133">
            <v>0</v>
          </cell>
          <cell r="L133" t="e">
            <v>#REF!</v>
          </cell>
          <cell r="M133">
            <v>0</v>
          </cell>
          <cell r="O133" t="str">
            <v>Less CTA Handling</v>
          </cell>
          <cell r="P133">
            <v>8.1199999999999994E-2</v>
          </cell>
          <cell r="Q133">
            <v>69.37</v>
          </cell>
          <cell r="R133">
            <v>69.540000000000006</v>
          </cell>
        </row>
        <row r="134">
          <cell r="A134">
            <v>130</v>
          </cell>
          <cell r="B134" t="str">
            <v>Sutherland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H134">
            <v>0</v>
          </cell>
          <cell r="I134">
            <v>0</v>
          </cell>
          <cell r="K134">
            <v>0</v>
          </cell>
          <cell r="L134" t="e">
            <v>#REF!</v>
          </cell>
          <cell r="M134">
            <v>0</v>
          </cell>
          <cell r="O134" t="str">
            <v>CTA Fee</v>
          </cell>
          <cell r="P134">
            <v>7.0000000000000007E-2</v>
          </cell>
          <cell r="Q134">
            <v>4.5400000000000063</v>
          </cell>
          <cell r="R134">
            <v>4.5500000000000114</v>
          </cell>
        </row>
        <row r="135">
          <cell r="A135">
            <v>131</v>
          </cell>
          <cell r="B135" t="str">
            <v>Subcontractor 10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H135">
            <v>0</v>
          </cell>
          <cell r="I135">
            <v>0</v>
          </cell>
          <cell r="K135">
            <v>0</v>
          </cell>
          <cell r="L135" t="e">
            <v>#REF!</v>
          </cell>
          <cell r="M135">
            <v>0</v>
          </cell>
          <cell r="O135" t="str">
            <v>CTA Cost</v>
          </cell>
          <cell r="Q135">
            <v>64.83</v>
          </cell>
          <cell r="R135">
            <v>64.989999999999995</v>
          </cell>
        </row>
        <row r="136">
          <cell r="A136">
            <v>132</v>
          </cell>
          <cell r="B136" t="str">
            <v>Application Programmer – Level II</v>
          </cell>
          <cell r="F136">
            <v>13.168800000000001</v>
          </cell>
          <cell r="G136">
            <v>29.718107999999997</v>
          </cell>
          <cell r="I136">
            <v>0</v>
          </cell>
          <cell r="J136">
            <v>1.0000000000000002</v>
          </cell>
          <cell r="K136">
            <v>75.189633000000001</v>
          </cell>
          <cell r="L136" t="e">
            <v>#REF!</v>
          </cell>
          <cell r="M136">
            <v>75.189633000000001</v>
          </cell>
        </row>
        <row r="137">
          <cell r="A137">
            <v>133</v>
          </cell>
          <cell r="B137" t="str">
            <v>AAC</v>
          </cell>
          <cell r="C137">
            <v>122.16</v>
          </cell>
          <cell r="E137">
            <v>122.16</v>
          </cell>
          <cell r="I137">
            <v>122.16</v>
          </cell>
          <cell r="J137">
            <v>0.37</v>
          </cell>
          <cell r="K137">
            <v>45.199199999999998</v>
          </cell>
          <cell r="M137">
            <v>45.199199999999998</v>
          </cell>
          <cell r="O137">
            <v>119472</v>
          </cell>
          <cell r="P137">
            <v>122.16</v>
          </cell>
          <cell r="Q137">
            <v>89.71</v>
          </cell>
          <cell r="S137" t="str">
            <v>50% HR3 &amp;50% Sabir</v>
          </cell>
        </row>
        <row r="138">
          <cell r="A138">
            <v>134</v>
          </cell>
          <cell r="B138" t="str">
            <v>Trusted Mission</v>
          </cell>
          <cell r="C138">
            <v>97.25</v>
          </cell>
          <cell r="D138">
            <v>6.807500000000001</v>
          </cell>
          <cell r="E138">
            <v>104.06</v>
          </cell>
          <cell r="F138">
            <v>2.0811999999999999</v>
          </cell>
          <cell r="G138">
            <v>6.3684719999999997</v>
          </cell>
          <cell r="I138">
            <v>112.50967199999999</v>
          </cell>
          <cell r="J138">
            <v>0.05</v>
          </cell>
          <cell r="K138">
            <v>5.6254835999999999</v>
          </cell>
          <cell r="L138" t="e">
            <v>#REF!</v>
          </cell>
          <cell r="M138">
            <v>5.6254835999999999</v>
          </cell>
          <cell r="Q138">
            <v>105.14</v>
          </cell>
        </row>
        <row r="139">
          <cell r="A139">
            <v>135</v>
          </cell>
          <cell r="B139" t="str">
            <v>Exeter</v>
          </cell>
          <cell r="C139">
            <v>81.319999999999993</v>
          </cell>
          <cell r="D139">
            <v>5.6924000000000001</v>
          </cell>
          <cell r="E139">
            <v>87.01</v>
          </cell>
          <cell r="F139">
            <v>1.7402000000000002</v>
          </cell>
          <cell r="G139">
            <v>5.3250120000000001</v>
          </cell>
          <cell r="I139">
            <v>94.075212000000008</v>
          </cell>
          <cell r="J139">
            <v>0.1</v>
          </cell>
          <cell r="K139">
            <v>9.4075212000000015</v>
          </cell>
          <cell r="L139" t="e">
            <v>#REF!</v>
          </cell>
          <cell r="M139">
            <v>9.4075212000000015</v>
          </cell>
        </row>
        <row r="140">
          <cell r="A140">
            <v>136</v>
          </cell>
          <cell r="B140" t="str">
            <v>C-TASC</v>
          </cell>
          <cell r="C140">
            <v>97.25</v>
          </cell>
          <cell r="D140">
            <v>6.807500000000001</v>
          </cell>
          <cell r="E140">
            <v>104.06</v>
          </cell>
          <cell r="F140">
            <v>2.0811999999999999</v>
          </cell>
          <cell r="G140">
            <v>6.3684719999999997</v>
          </cell>
          <cell r="I140">
            <v>112.50967199999999</v>
          </cell>
          <cell r="J140">
            <v>0.09</v>
          </cell>
          <cell r="K140">
            <v>10.12587048</v>
          </cell>
          <cell r="L140" t="e">
            <v>#REF!</v>
          </cell>
          <cell r="M140">
            <v>10.12587048</v>
          </cell>
          <cell r="Q140">
            <v>100.15</v>
          </cell>
        </row>
        <row r="141">
          <cell r="A141">
            <v>137</v>
          </cell>
          <cell r="B141" t="str">
            <v>BroadPoint</v>
          </cell>
          <cell r="C141">
            <v>97.25</v>
          </cell>
          <cell r="D141">
            <v>6.807500000000001</v>
          </cell>
          <cell r="E141">
            <v>104.06</v>
          </cell>
          <cell r="F141">
            <v>2.0811999999999999</v>
          </cell>
          <cell r="G141">
            <v>6.3684719999999997</v>
          </cell>
          <cell r="I141">
            <v>112.50967199999999</v>
          </cell>
          <cell r="J141">
            <v>0.09</v>
          </cell>
          <cell r="K141">
            <v>10.12587048</v>
          </cell>
          <cell r="L141" t="e">
            <v>#REF!</v>
          </cell>
          <cell r="M141">
            <v>10.12587048</v>
          </cell>
          <cell r="Q141">
            <v>130</v>
          </cell>
        </row>
        <row r="142">
          <cell r="A142">
            <v>138</v>
          </cell>
          <cell r="B142" t="str">
            <v>LanTech</v>
          </cell>
          <cell r="C142">
            <v>96.03</v>
          </cell>
          <cell r="D142">
            <v>6.7221000000000011</v>
          </cell>
          <cell r="E142">
            <v>102.75</v>
          </cell>
          <cell r="F142">
            <v>2.0550000000000002</v>
          </cell>
          <cell r="G142">
            <v>6.2883000000000004</v>
          </cell>
          <cell r="I142">
            <v>111.09330000000001</v>
          </cell>
          <cell r="J142">
            <v>0.09</v>
          </cell>
          <cell r="K142">
            <v>9.9983970000000006</v>
          </cell>
          <cell r="L142" t="e">
            <v>#REF!</v>
          </cell>
          <cell r="M142">
            <v>9.9983970000000006</v>
          </cell>
        </row>
        <row r="143">
          <cell r="A143">
            <v>139</v>
          </cell>
          <cell r="B143" t="str">
            <v>Axio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I143">
            <v>0</v>
          </cell>
          <cell r="K143">
            <v>0</v>
          </cell>
          <cell r="L143" t="e">
            <v>#REF!</v>
          </cell>
          <cell r="M143">
            <v>0</v>
          </cell>
        </row>
        <row r="144">
          <cell r="A144">
            <v>140</v>
          </cell>
        </row>
        <row r="145">
          <cell r="A145">
            <v>141</v>
          </cell>
          <cell r="B145" t="str">
            <v>Endeavor</v>
          </cell>
          <cell r="C145">
            <v>90.29</v>
          </cell>
          <cell r="D145">
            <v>6.3203000000000014</v>
          </cell>
          <cell r="E145">
            <v>96.61</v>
          </cell>
          <cell r="F145">
            <v>1.9322000000000001</v>
          </cell>
          <cell r="G145">
            <v>5.9125319999999997</v>
          </cell>
          <cell r="I145">
            <v>104.45473199999999</v>
          </cell>
          <cell r="J145">
            <v>0.12</v>
          </cell>
          <cell r="K145">
            <v>12.534567839999999</v>
          </cell>
          <cell r="L145" t="e">
            <v>#REF!</v>
          </cell>
          <cell r="M145">
            <v>12.534567839999999</v>
          </cell>
        </row>
        <row r="146">
          <cell r="A146">
            <v>142</v>
          </cell>
          <cell r="B146" t="str">
            <v>TCSC</v>
          </cell>
          <cell r="C146">
            <v>97.25</v>
          </cell>
          <cell r="D146">
            <v>6.807500000000001</v>
          </cell>
          <cell r="E146">
            <v>104.06</v>
          </cell>
          <cell r="F146">
            <v>2.0811999999999999</v>
          </cell>
          <cell r="G146">
            <v>6.3684719999999997</v>
          </cell>
          <cell r="I146">
            <v>112.50967199999999</v>
          </cell>
          <cell r="J146">
            <v>0.09</v>
          </cell>
          <cell r="K146">
            <v>10.12587048</v>
          </cell>
          <cell r="L146" t="e">
            <v>#REF!</v>
          </cell>
          <cell r="M146">
            <v>10.12587048</v>
          </cell>
          <cell r="Q146">
            <v>121.5</v>
          </cell>
        </row>
        <row r="147">
          <cell r="A147">
            <v>143</v>
          </cell>
        </row>
        <row r="148">
          <cell r="A148">
            <v>144</v>
          </cell>
          <cell r="B148" t="str">
            <v>Bixal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H148">
            <v>0</v>
          </cell>
          <cell r="I148">
            <v>0</v>
          </cell>
          <cell r="K148">
            <v>0</v>
          </cell>
          <cell r="L148" t="e">
            <v>#REF!</v>
          </cell>
          <cell r="M148">
            <v>0</v>
          </cell>
        </row>
        <row r="149">
          <cell r="A149">
            <v>145</v>
          </cell>
          <cell r="B149" t="str">
            <v xml:space="preserve">3 Soft </v>
          </cell>
          <cell r="C149">
            <v>85</v>
          </cell>
          <cell r="D149">
            <v>5.95</v>
          </cell>
          <cell r="E149">
            <v>90.95</v>
          </cell>
          <cell r="F149">
            <v>1.8190000000000002</v>
          </cell>
          <cell r="H149">
            <v>5.5661399999999999</v>
          </cell>
          <cell r="I149">
            <v>98.33514000000001</v>
          </cell>
          <cell r="K149">
            <v>0</v>
          </cell>
          <cell r="L149" t="e">
            <v>#REF!</v>
          </cell>
          <cell r="M149">
            <v>0</v>
          </cell>
        </row>
        <row r="150">
          <cell r="A150">
            <v>146</v>
          </cell>
          <cell r="B150" t="str">
            <v>JB Management Solutions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H150">
            <v>0</v>
          </cell>
          <cell r="I150">
            <v>0</v>
          </cell>
          <cell r="K150">
            <v>0</v>
          </cell>
          <cell r="L150" t="e">
            <v>#REF!</v>
          </cell>
          <cell r="M150">
            <v>0</v>
          </cell>
        </row>
        <row r="151">
          <cell r="A151">
            <v>147</v>
          </cell>
          <cell r="B151" t="str">
            <v>Medical Networks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H151">
            <v>0</v>
          </cell>
          <cell r="I151">
            <v>0</v>
          </cell>
          <cell r="K151">
            <v>0</v>
          </cell>
          <cell r="L151" t="e">
            <v>#REF!</v>
          </cell>
          <cell r="M151">
            <v>0</v>
          </cell>
        </row>
        <row r="152">
          <cell r="A152">
            <v>148</v>
          </cell>
          <cell r="B152" t="str">
            <v>RockCreek</v>
          </cell>
          <cell r="C152">
            <v>118.75</v>
          </cell>
          <cell r="D152">
            <v>8.3125</v>
          </cell>
          <cell r="E152">
            <v>127.06</v>
          </cell>
          <cell r="F152">
            <v>2.5411999999999999</v>
          </cell>
          <cell r="H152">
            <v>7.7760720000000001</v>
          </cell>
          <cell r="I152">
            <v>137.377272</v>
          </cell>
          <cell r="K152">
            <v>0</v>
          </cell>
          <cell r="L152" t="e">
            <v>#REF!</v>
          </cell>
          <cell r="M152">
            <v>0</v>
          </cell>
        </row>
        <row r="153">
          <cell r="A153">
            <v>149</v>
          </cell>
          <cell r="B153" t="str">
            <v>SoftTech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H153">
            <v>0</v>
          </cell>
          <cell r="I153">
            <v>0</v>
          </cell>
          <cell r="K153">
            <v>0</v>
          </cell>
          <cell r="L153" t="e">
            <v>#REF!</v>
          </cell>
          <cell r="M153">
            <v>0</v>
          </cell>
        </row>
        <row r="154">
          <cell r="A154">
            <v>150</v>
          </cell>
          <cell r="B154" t="str">
            <v>CA Technologies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H154">
            <v>0</v>
          </cell>
          <cell r="I154">
            <v>0</v>
          </cell>
          <cell r="K154">
            <v>0</v>
          </cell>
          <cell r="L154" t="e">
            <v>#REF!</v>
          </cell>
          <cell r="M154">
            <v>0</v>
          </cell>
          <cell r="O154" t="str">
            <v>Loaded Max Rate</v>
          </cell>
          <cell r="Q154">
            <v>112.51</v>
          </cell>
          <cell r="R154">
            <v>113.14278108000001</v>
          </cell>
        </row>
        <row r="155">
          <cell r="A155">
            <v>151</v>
          </cell>
          <cell r="B155" t="str">
            <v>CTC</v>
          </cell>
          <cell r="C155">
            <v>104.81</v>
          </cell>
          <cell r="D155">
            <v>7.3367000000000004</v>
          </cell>
          <cell r="E155">
            <v>112.15</v>
          </cell>
          <cell r="F155">
            <v>2.2430000000000003</v>
          </cell>
          <cell r="H155">
            <v>6.8635799999999998</v>
          </cell>
          <cell r="I155">
            <v>121.25658</v>
          </cell>
          <cell r="K155">
            <v>0</v>
          </cell>
          <cell r="L155" t="e">
            <v>#REF!</v>
          </cell>
          <cell r="M155">
            <v>0</v>
          </cell>
          <cell r="O155" t="str">
            <v>Less CTA Handling</v>
          </cell>
          <cell r="P155">
            <v>8.1199999999999994E-2</v>
          </cell>
          <cell r="Q155">
            <v>104.06</v>
          </cell>
          <cell r="R155">
            <v>104.65</v>
          </cell>
        </row>
        <row r="156">
          <cell r="A156">
            <v>152</v>
          </cell>
          <cell r="B156" t="str">
            <v>Sutherland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H156">
            <v>0</v>
          </cell>
          <cell r="I156">
            <v>0</v>
          </cell>
          <cell r="K156">
            <v>0</v>
          </cell>
          <cell r="L156" t="e">
            <v>#REF!</v>
          </cell>
          <cell r="M156">
            <v>0</v>
          </cell>
          <cell r="O156" t="str">
            <v>CTA Fee</v>
          </cell>
          <cell r="P156">
            <v>7.0000000000000007E-2</v>
          </cell>
          <cell r="Q156">
            <v>6.8100000000000023</v>
          </cell>
          <cell r="R156">
            <v>6.8500000000000085</v>
          </cell>
        </row>
        <row r="157">
          <cell r="A157">
            <v>153</v>
          </cell>
          <cell r="B157" t="str">
            <v>Subcontractor 10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  <cell r="K157">
            <v>0</v>
          </cell>
          <cell r="L157" t="e">
            <v>#REF!</v>
          </cell>
          <cell r="M157">
            <v>0</v>
          </cell>
          <cell r="O157" t="str">
            <v>CTA Cost</v>
          </cell>
          <cell r="Q157">
            <v>97.25</v>
          </cell>
          <cell r="R157">
            <v>97.8</v>
          </cell>
        </row>
        <row r="158">
          <cell r="A158">
            <v>154</v>
          </cell>
          <cell r="B158" t="str">
            <v>Applications Programmer – Level III</v>
          </cell>
          <cell r="F158">
            <v>20.6554</v>
          </cell>
          <cell r="G158">
            <v>42.999731999999995</v>
          </cell>
          <cell r="I158">
            <v>0</v>
          </cell>
          <cell r="J158">
            <v>0.99999999999999989</v>
          </cell>
          <cell r="K158">
            <v>113.14278108000001</v>
          </cell>
          <cell r="L158" t="e">
            <v>#REF!</v>
          </cell>
          <cell r="M158">
            <v>113.14278108000001</v>
          </cell>
        </row>
        <row r="159">
          <cell r="A159">
            <v>155</v>
          </cell>
          <cell r="B159" t="str">
            <v>AAC</v>
          </cell>
          <cell r="C159">
            <v>111.6</v>
          </cell>
          <cell r="E159">
            <v>111.6</v>
          </cell>
          <cell r="I159">
            <v>111.6</v>
          </cell>
          <cell r="J159">
            <v>0.18</v>
          </cell>
          <cell r="K159">
            <v>20.087999999999997</v>
          </cell>
          <cell r="M159">
            <v>20.087999999999997</v>
          </cell>
          <cell r="O159">
            <v>108837</v>
          </cell>
          <cell r="P159">
            <v>111.6</v>
          </cell>
          <cell r="Q159">
            <v>97.97</v>
          </cell>
          <cell r="S159" t="str">
            <v>75% sal sur</v>
          </cell>
        </row>
        <row r="160">
          <cell r="A160">
            <v>156</v>
          </cell>
          <cell r="B160" t="str">
            <v>Trusted Mission</v>
          </cell>
          <cell r="C160">
            <v>70.3</v>
          </cell>
          <cell r="D160">
            <v>4.9210000000000003</v>
          </cell>
          <cell r="E160">
            <v>75.22</v>
          </cell>
          <cell r="F160">
            <v>1.5044</v>
          </cell>
          <cell r="G160">
            <v>4.6034639999999998</v>
          </cell>
          <cell r="I160">
            <v>81.327864000000005</v>
          </cell>
          <cell r="J160">
            <v>0.12</v>
          </cell>
          <cell r="K160">
            <v>9.7593436800000006</v>
          </cell>
          <cell r="L160" t="e">
            <v>#REF!</v>
          </cell>
          <cell r="M160">
            <v>9.7593436800000006</v>
          </cell>
          <cell r="Q160">
            <v>97.36</v>
          </cell>
        </row>
        <row r="161">
          <cell r="A161">
            <v>157</v>
          </cell>
          <cell r="B161" t="str">
            <v>Exeter</v>
          </cell>
          <cell r="C161">
            <v>61.1</v>
          </cell>
          <cell r="D161">
            <v>4.2770000000000001</v>
          </cell>
          <cell r="E161">
            <v>65.38</v>
          </cell>
          <cell r="F161">
            <v>1.3075999999999999</v>
          </cell>
          <cell r="G161">
            <v>4.0012559999999988</v>
          </cell>
          <cell r="I161">
            <v>70.688855999999987</v>
          </cell>
          <cell r="J161">
            <v>0.12</v>
          </cell>
          <cell r="K161">
            <v>8.4826627199999987</v>
          </cell>
          <cell r="L161" t="e">
            <v>#REF!</v>
          </cell>
          <cell r="M161">
            <v>8.4826627199999987</v>
          </cell>
        </row>
        <row r="162">
          <cell r="A162">
            <v>158</v>
          </cell>
          <cell r="B162" t="str">
            <v>C-TASC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  <cell r="J162">
            <v>0.05</v>
          </cell>
          <cell r="K162">
            <v>0</v>
          </cell>
          <cell r="L162" t="e">
            <v>#REF!</v>
          </cell>
          <cell r="M162">
            <v>0</v>
          </cell>
        </row>
        <row r="163">
          <cell r="A163">
            <v>159</v>
          </cell>
          <cell r="B163" t="str">
            <v>BroadPoint</v>
          </cell>
          <cell r="C163">
            <v>70.3</v>
          </cell>
          <cell r="D163">
            <v>4.9210000000000003</v>
          </cell>
          <cell r="E163">
            <v>75.22</v>
          </cell>
          <cell r="F163">
            <v>1.5044</v>
          </cell>
          <cell r="G163">
            <v>4.6034639999999998</v>
          </cell>
          <cell r="I163">
            <v>81.327864000000005</v>
          </cell>
          <cell r="J163">
            <v>0.12</v>
          </cell>
          <cell r="K163">
            <v>9.7593436800000006</v>
          </cell>
          <cell r="L163" t="e">
            <v>#REF!</v>
          </cell>
          <cell r="M163">
            <v>9.7593436800000006</v>
          </cell>
          <cell r="Q163">
            <v>100</v>
          </cell>
        </row>
        <row r="164">
          <cell r="A164">
            <v>160</v>
          </cell>
          <cell r="B164" t="str">
            <v>LanTech</v>
          </cell>
          <cell r="C164">
            <v>70.3</v>
          </cell>
          <cell r="D164">
            <v>4.9210000000000003</v>
          </cell>
          <cell r="E164">
            <v>75.22</v>
          </cell>
          <cell r="F164">
            <v>1.5044</v>
          </cell>
          <cell r="G164">
            <v>4.6034639999999998</v>
          </cell>
          <cell r="I164">
            <v>81.327864000000005</v>
          </cell>
          <cell r="J164">
            <v>0.12</v>
          </cell>
          <cell r="K164">
            <v>9.7593436800000006</v>
          </cell>
          <cell r="L164" t="e">
            <v>#REF!</v>
          </cell>
          <cell r="M164">
            <v>9.7593436800000006</v>
          </cell>
          <cell r="Q164">
            <v>76.010000000000005</v>
          </cell>
        </row>
        <row r="165">
          <cell r="A165">
            <v>161</v>
          </cell>
          <cell r="B165" t="str">
            <v>Axio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  <cell r="K165">
            <v>0</v>
          </cell>
          <cell r="L165" t="e">
            <v>#REF!</v>
          </cell>
          <cell r="M165">
            <v>0</v>
          </cell>
        </row>
        <row r="166">
          <cell r="A166">
            <v>162</v>
          </cell>
        </row>
        <row r="167">
          <cell r="A167">
            <v>163</v>
          </cell>
          <cell r="B167" t="str">
            <v>Endeavor</v>
          </cell>
          <cell r="C167">
            <v>70.3</v>
          </cell>
          <cell r="D167">
            <v>4.9210000000000003</v>
          </cell>
          <cell r="E167">
            <v>75.22</v>
          </cell>
          <cell r="F167">
            <v>1.5044</v>
          </cell>
          <cell r="G167">
            <v>4.6034639999999998</v>
          </cell>
          <cell r="I167">
            <v>81.327864000000005</v>
          </cell>
          <cell r="J167">
            <v>0.17</v>
          </cell>
          <cell r="K167">
            <v>13.825736880000003</v>
          </cell>
          <cell r="L167" t="e">
            <v>#REF!</v>
          </cell>
          <cell r="M167">
            <v>13.825736880000003</v>
          </cell>
          <cell r="Q167">
            <v>88.35</v>
          </cell>
        </row>
        <row r="168">
          <cell r="A168">
            <v>164</v>
          </cell>
          <cell r="B168" t="str">
            <v>TCSC</v>
          </cell>
          <cell r="C168">
            <v>70.3</v>
          </cell>
          <cell r="D168">
            <v>4.9210000000000003</v>
          </cell>
          <cell r="E168">
            <v>75.22</v>
          </cell>
          <cell r="F168">
            <v>1.5044</v>
          </cell>
          <cell r="G168">
            <v>4.6034639999999998</v>
          </cell>
          <cell r="I168">
            <v>81.327864000000005</v>
          </cell>
          <cell r="J168">
            <v>0.12</v>
          </cell>
          <cell r="K168">
            <v>9.7593436800000006</v>
          </cell>
          <cell r="L168" t="e">
            <v>#REF!</v>
          </cell>
          <cell r="M168">
            <v>9.7593436800000006</v>
          </cell>
          <cell r="Q168">
            <v>112.5</v>
          </cell>
        </row>
        <row r="169">
          <cell r="A169">
            <v>165</v>
          </cell>
          <cell r="Q169">
            <v>73.92</v>
          </cell>
        </row>
        <row r="170">
          <cell r="A170">
            <v>166</v>
          </cell>
          <cell r="B170" t="str">
            <v>Bixal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H170">
            <v>0</v>
          </cell>
          <cell r="I170">
            <v>0</v>
          </cell>
          <cell r="K170">
            <v>0</v>
          </cell>
          <cell r="L170" t="e">
            <v>#REF!</v>
          </cell>
          <cell r="M170">
            <v>0</v>
          </cell>
        </row>
        <row r="171">
          <cell r="A171">
            <v>167</v>
          </cell>
          <cell r="B171" t="str">
            <v xml:space="preserve">3 Soft </v>
          </cell>
          <cell r="C171">
            <v>90</v>
          </cell>
          <cell r="D171">
            <v>6.3000000000000007</v>
          </cell>
          <cell r="E171">
            <v>96.3</v>
          </cell>
          <cell r="F171">
            <v>1.9259999999999999</v>
          </cell>
          <cell r="H171">
            <v>5.8935599999999999</v>
          </cell>
          <cell r="I171">
            <v>104.11955999999999</v>
          </cell>
          <cell r="K171">
            <v>0</v>
          </cell>
          <cell r="L171" t="e">
            <v>#REF!</v>
          </cell>
          <cell r="M171">
            <v>0</v>
          </cell>
        </row>
        <row r="172">
          <cell r="A172">
            <v>168</v>
          </cell>
          <cell r="B172" t="str">
            <v>JB Management Solutions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H172">
            <v>0</v>
          </cell>
          <cell r="I172">
            <v>0</v>
          </cell>
          <cell r="K172">
            <v>0</v>
          </cell>
          <cell r="L172" t="e">
            <v>#REF!</v>
          </cell>
          <cell r="M172">
            <v>0</v>
          </cell>
        </row>
        <row r="173">
          <cell r="A173">
            <v>169</v>
          </cell>
          <cell r="B173" t="str">
            <v>Medical Networks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H173">
            <v>0</v>
          </cell>
          <cell r="I173">
            <v>0</v>
          </cell>
          <cell r="K173">
            <v>0</v>
          </cell>
          <cell r="L173" t="e">
            <v>#REF!</v>
          </cell>
          <cell r="M173">
            <v>0</v>
          </cell>
        </row>
        <row r="174">
          <cell r="A174">
            <v>170</v>
          </cell>
          <cell r="B174" t="str">
            <v>RockCreek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H174">
            <v>0</v>
          </cell>
          <cell r="I174">
            <v>0</v>
          </cell>
          <cell r="K174">
            <v>0</v>
          </cell>
          <cell r="L174" t="e">
            <v>#REF!</v>
          </cell>
          <cell r="M174">
            <v>0</v>
          </cell>
        </row>
        <row r="175">
          <cell r="A175">
            <v>171</v>
          </cell>
          <cell r="B175" t="str">
            <v>SoftTech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>
            <v>0</v>
          </cell>
          <cell r="I175">
            <v>0</v>
          </cell>
          <cell r="K175">
            <v>0</v>
          </cell>
          <cell r="L175" t="e">
            <v>#REF!</v>
          </cell>
          <cell r="M175">
            <v>0</v>
          </cell>
        </row>
        <row r="176">
          <cell r="A176">
            <v>172</v>
          </cell>
          <cell r="B176" t="str">
            <v>CA Technologies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H176">
            <v>0</v>
          </cell>
          <cell r="I176">
            <v>0</v>
          </cell>
          <cell r="K176">
            <v>0</v>
          </cell>
          <cell r="L176" t="e">
            <v>#REF!</v>
          </cell>
          <cell r="M176">
            <v>0</v>
          </cell>
          <cell r="O176" t="str">
            <v>Loaded Max Rate</v>
          </cell>
          <cell r="Q176">
            <v>81.33</v>
          </cell>
          <cell r="R176">
            <v>81.433774319999998</v>
          </cell>
        </row>
        <row r="177">
          <cell r="A177">
            <v>173</v>
          </cell>
          <cell r="B177" t="str">
            <v>CTC</v>
          </cell>
          <cell r="C177">
            <v>86.54</v>
          </cell>
          <cell r="D177">
            <v>6.0578000000000012</v>
          </cell>
          <cell r="E177">
            <v>92.6</v>
          </cell>
          <cell r="F177">
            <v>1.8519999999999999</v>
          </cell>
          <cell r="H177">
            <v>5.6671199999999997</v>
          </cell>
          <cell r="I177">
            <v>100.11912</v>
          </cell>
          <cell r="K177">
            <v>0</v>
          </cell>
          <cell r="L177" t="e">
            <v>#REF!</v>
          </cell>
          <cell r="M177">
            <v>0</v>
          </cell>
          <cell r="O177" t="str">
            <v>Less CTA Handling</v>
          </cell>
          <cell r="P177">
            <v>8.1199999999999994E-2</v>
          </cell>
          <cell r="Q177">
            <v>75.22</v>
          </cell>
          <cell r="R177">
            <v>75.319999999999993</v>
          </cell>
        </row>
        <row r="178">
          <cell r="A178">
            <v>174</v>
          </cell>
          <cell r="B178" t="str">
            <v>Sutherland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H178">
            <v>0</v>
          </cell>
          <cell r="I178">
            <v>0</v>
          </cell>
          <cell r="K178">
            <v>0</v>
          </cell>
          <cell r="L178" t="e">
            <v>#REF!</v>
          </cell>
          <cell r="M178">
            <v>0</v>
          </cell>
          <cell r="O178" t="str">
            <v>CTA Fee</v>
          </cell>
          <cell r="P178">
            <v>7.0000000000000007E-2</v>
          </cell>
          <cell r="Q178">
            <v>4.9200000000000017</v>
          </cell>
          <cell r="R178">
            <v>4.9299999999999926</v>
          </cell>
        </row>
        <row r="179">
          <cell r="A179">
            <v>175</v>
          </cell>
          <cell r="B179" t="str">
            <v>Subcontractor 10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  <cell r="K179">
            <v>0</v>
          </cell>
          <cell r="L179" t="e">
            <v>#REF!</v>
          </cell>
          <cell r="M179">
            <v>0</v>
          </cell>
          <cell r="O179" t="str">
            <v>CTA Cost</v>
          </cell>
          <cell r="Q179">
            <v>70.3</v>
          </cell>
          <cell r="R179">
            <v>70.39</v>
          </cell>
        </row>
        <row r="180">
          <cell r="A180">
            <v>176</v>
          </cell>
          <cell r="B180" t="str">
            <v>Application Systems Analyst</v>
          </cell>
          <cell r="F180">
            <v>12.607600000000001</v>
          </cell>
          <cell r="G180">
            <v>27.018575999999996</v>
          </cell>
          <cell r="I180">
            <v>0</v>
          </cell>
          <cell r="J180">
            <v>1</v>
          </cell>
          <cell r="K180">
            <v>81.433774319999998</v>
          </cell>
          <cell r="L180" t="e">
            <v>#REF!</v>
          </cell>
          <cell r="M180">
            <v>81.433774319999998</v>
          </cell>
        </row>
        <row r="181">
          <cell r="A181">
            <v>177</v>
          </cell>
          <cell r="B181" t="str">
            <v>AAC</v>
          </cell>
          <cell r="C181">
            <v>123.09037585080002</v>
          </cell>
          <cell r="E181">
            <v>123.09</v>
          </cell>
          <cell r="I181">
            <v>123.09</v>
          </cell>
          <cell r="K181">
            <v>0</v>
          </cell>
          <cell r="M181">
            <v>0</v>
          </cell>
          <cell r="O181">
            <v>144498</v>
          </cell>
          <cell r="P181">
            <v>147</v>
          </cell>
          <cell r="S181" t="str">
            <v>Axio rate</v>
          </cell>
        </row>
        <row r="182">
          <cell r="A182">
            <v>178</v>
          </cell>
          <cell r="B182" t="str">
            <v>Trusted Mission</v>
          </cell>
          <cell r="C182">
            <v>89.57</v>
          </cell>
          <cell r="D182">
            <v>6.2698999999999998</v>
          </cell>
          <cell r="E182">
            <v>95.84</v>
          </cell>
          <cell r="F182">
            <v>1.9168000000000001</v>
          </cell>
          <cell r="G182">
            <v>5.8654079999999995</v>
          </cell>
          <cell r="I182">
            <v>103.622208</v>
          </cell>
          <cell r="K182">
            <v>0</v>
          </cell>
          <cell r="L182" t="e">
            <v>#REF!</v>
          </cell>
          <cell r="M182">
            <v>0</v>
          </cell>
        </row>
        <row r="183">
          <cell r="A183">
            <v>179</v>
          </cell>
          <cell r="B183" t="str">
            <v>Exeter</v>
          </cell>
          <cell r="C183">
            <v>75.86</v>
          </cell>
          <cell r="D183">
            <v>5.3102</v>
          </cell>
          <cell r="E183">
            <v>81.17</v>
          </cell>
          <cell r="F183">
            <v>1.6234000000000002</v>
          </cell>
          <cell r="G183">
            <v>4.9676040000000006</v>
          </cell>
          <cell r="I183">
            <v>87.761004</v>
          </cell>
          <cell r="K183">
            <v>0</v>
          </cell>
          <cell r="L183" t="e">
            <v>#REF!</v>
          </cell>
          <cell r="M183">
            <v>0</v>
          </cell>
        </row>
        <row r="184">
          <cell r="A184">
            <v>180</v>
          </cell>
          <cell r="B184" t="str">
            <v>C-TASC</v>
          </cell>
          <cell r="C184">
            <v>155.61000000000001</v>
          </cell>
          <cell r="D184">
            <v>10.892700000000001</v>
          </cell>
          <cell r="E184">
            <v>166.5</v>
          </cell>
          <cell r="F184">
            <v>3.33</v>
          </cell>
          <cell r="G184">
            <v>10.1898</v>
          </cell>
          <cell r="I184">
            <v>180.0198</v>
          </cell>
          <cell r="J184">
            <v>0</v>
          </cell>
          <cell r="K184">
            <v>0</v>
          </cell>
          <cell r="L184" t="e">
            <v>#REF!</v>
          </cell>
          <cell r="M184">
            <v>0</v>
          </cell>
        </row>
        <row r="185">
          <cell r="A185">
            <v>181</v>
          </cell>
          <cell r="B185" t="str">
            <v>BroadPoint</v>
          </cell>
          <cell r="C185">
            <v>115</v>
          </cell>
          <cell r="D185">
            <v>8.0500000000000007</v>
          </cell>
          <cell r="E185">
            <v>123.05</v>
          </cell>
          <cell r="F185">
            <v>2.4609999999999999</v>
          </cell>
          <cell r="G185">
            <v>7.5306599999999992</v>
          </cell>
          <cell r="I185">
            <v>133.04166000000001</v>
          </cell>
          <cell r="K185">
            <v>0</v>
          </cell>
          <cell r="L185" t="e">
            <v>#REF!</v>
          </cell>
          <cell r="M185">
            <v>0</v>
          </cell>
        </row>
        <row r="186">
          <cell r="A186">
            <v>182</v>
          </cell>
          <cell r="B186" t="str">
            <v>LanTech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  <cell r="K186">
            <v>0</v>
          </cell>
          <cell r="L186" t="e">
            <v>#REF!</v>
          </cell>
          <cell r="M186">
            <v>0</v>
          </cell>
        </row>
        <row r="187">
          <cell r="A187">
            <v>183</v>
          </cell>
          <cell r="B187" t="str">
            <v>Axio</v>
          </cell>
          <cell r="C187">
            <v>171.2</v>
          </cell>
          <cell r="D187">
            <v>11.984</v>
          </cell>
          <cell r="E187">
            <v>183.18</v>
          </cell>
          <cell r="F187">
            <v>3.6636000000000002</v>
          </cell>
          <cell r="G187">
            <v>11.210616</v>
          </cell>
          <cell r="I187">
            <v>198.054216</v>
          </cell>
          <cell r="J187">
            <v>1</v>
          </cell>
          <cell r="K187">
            <v>198.054216</v>
          </cell>
          <cell r="L187" t="e">
            <v>#REF!</v>
          </cell>
          <cell r="M187">
            <v>198.054216</v>
          </cell>
        </row>
        <row r="188">
          <cell r="A188">
            <v>184</v>
          </cell>
        </row>
        <row r="189">
          <cell r="A189">
            <v>185</v>
          </cell>
          <cell r="B189" t="str">
            <v>Endeavor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  <cell r="K189">
            <v>0</v>
          </cell>
          <cell r="L189" t="e">
            <v>#REF!</v>
          </cell>
          <cell r="M189">
            <v>0</v>
          </cell>
        </row>
        <row r="190">
          <cell r="A190">
            <v>186</v>
          </cell>
          <cell r="B190" t="str">
            <v>TCSC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I190">
            <v>0</v>
          </cell>
          <cell r="K190">
            <v>0</v>
          </cell>
          <cell r="L190" t="e">
            <v>#REF!</v>
          </cell>
          <cell r="M190">
            <v>0</v>
          </cell>
        </row>
        <row r="191">
          <cell r="A191">
            <v>187</v>
          </cell>
        </row>
        <row r="192">
          <cell r="A192">
            <v>188</v>
          </cell>
          <cell r="B192" t="str">
            <v>Bixal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K192">
            <v>0</v>
          </cell>
          <cell r="L192" t="e">
            <v>#REF!</v>
          </cell>
          <cell r="M192">
            <v>0</v>
          </cell>
        </row>
        <row r="193">
          <cell r="A193">
            <v>189</v>
          </cell>
          <cell r="B193" t="str">
            <v xml:space="preserve">3 Soft </v>
          </cell>
          <cell r="C193">
            <v>50</v>
          </cell>
          <cell r="D193">
            <v>3.5000000000000004</v>
          </cell>
          <cell r="E193">
            <v>53.5</v>
          </cell>
          <cell r="F193">
            <v>1.07</v>
          </cell>
          <cell r="H193">
            <v>3.2742</v>
          </cell>
          <cell r="I193">
            <v>57.844200000000001</v>
          </cell>
          <cell r="K193">
            <v>0</v>
          </cell>
          <cell r="L193" t="e">
            <v>#REF!</v>
          </cell>
          <cell r="M193">
            <v>0</v>
          </cell>
        </row>
        <row r="194">
          <cell r="A194">
            <v>190</v>
          </cell>
          <cell r="B194" t="str">
            <v>JB Management Solutions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K194">
            <v>0</v>
          </cell>
          <cell r="L194" t="e">
            <v>#REF!</v>
          </cell>
          <cell r="M194">
            <v>0</v>
          </cell>
        </row>
        <row r="195">
          <cell r="A195">
            <v>191</v>
          </cell>
          <cell r="B195" t="str">
            <v>Medical Networks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H195">
            <v>0</v>
          </cell>
          <cell r="I195">
            <v>0</v>
          </cell>
          <cell r="K195">
            <v>0</v>
          </cell>
          <cell r="L195" t="e">
            <v>#REF!</v>
          </cell>
          <cell r="M195">
            <v>0</v>
          </cell>
        </row>
        <row r="196">
          <cell r="A196">
            <v>192</v>
          </cell>
          <cell r="B196" t="str">
            <v>RockCreek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H196">
            <v>0</v>
          </cell>
          <cell r="I196">
            <v>0</v>
          </cell>
          <cell r="K196">
            <v>0</v>
          </cell>
          <cell r="L196" t="e">
            <v>#REF!</v>
          </cell>
          <cell r="M196">
            <v>0</v>
          </cell>
        </row>
        <row r="197">
          <cell r="A197">
            <v>193</v>
          </cell>
          <cell r="B197" t="str">
            <v>SoftTech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K197">
            <v>0</v>
          </cell>
          <cell r="L197" t="e">
            <v>#REF!</v>
          </cell>
          <cell r="M197">
            <v>0</v>
          </cell>
        </row>
        <row r="198">
          <cell r="A198">
            <v>194</v>
          </cell>
          <cell r="B198" t="str">
            <v>CA Technologies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H198">
            <v>0</v>
          </cell>
          <cell r="I198">
            <v>0</v>
          </cell>
          <cell r="K198">
            <v>0</v>
          </cell>
          <cell r="L198" t="e">
            <v>#REF!</v>
          </cell>
          <cell r="M198">
            <v>0</v>
          </cell>
          <cell r="O198" t="str">
            <v>Loaded Max Rate</v>
          </cell>
          <cell r="Q198">
            <v>198.05</v>
          </cell>
          <cell r="R198">
            <v>198.054216</v>
          </cell>
        </row>
        <row r="199">
          <cell r="A199">
            <v>195</v>
          </cell>
          <cell r="B199" t="str">
            <v>CTC</v>
          </cell>
          <cell r="C199">
            <v>105.76923076923077</v>
          </cell>
          <cell r="D199">
            <v>7.4038461538461551</v>
          </cell>
          <cell r="E199">
            <v>113.17</v>
          </cell>
          <cell r="F199">
            <v>2.2634000000000003</v>
          </cell>
          <cell r="H199">
            <v>6.9260039999999998</v>
          </cell>
          <cell r="I199">
            <v>122.35940400000001</v>
          </cell>
          <cell r="K199">
            <v>0</v>
          </cell>
          <cell r="L199" t="e">
            <v>#REF!</v>
          </cell>
          <cell r="M199">
            <v>0</v>
          </cell>
          <cell r="O199" t="str">
            <v>Less CTA Handling</v>
          </cell>
          <cell r="P199">
            <v>8.1199999999999994E-2</v>
          </cell>
          <cell r="Q199">
            <v>183.18</v>
          </cell>
          <cell r="R199">
            <v>183.18</v>
          </cell>
        </row>
        <row r="200">
          <cell r="A200">
            <v>196</v>
          </cell>
          <cell r="B200" t="str">
            <v>Sutherland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H200">
            <v>0</v>
          </cell>
          <cell r="I200">
            <v>0</v>
          </cell>
          <cell r="K200">
            <v>0</v>
          </cell>
          <cell r="L200" t="e">
            <v>#REF!</v>
          </cell>
          <cell r="M200">
            <v>0</v>
          </cell>
          <cell r="O200" t="str">
            <v>CTA Fee</v>
          </cell>
          <cell r="P200">
            <v>7.0000000000000007E-2</v>
          </cell>
          <cell r="Q200">
            <v>11.980000000000018</v>
          </cell>
          <cell r="R200">
            <v>11.980000000000018</v>
          </cell>
        </row>
        <row r="201">
          <cell r="A201">
            <v>197</v>
          </cell>
          <cell r="B201" t="str">
            <v>Subcontractor 10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H201">
            <v>0</v>
          </cell>
          <cell r="I201">
            <v>0</v>
          </cell>
          <cell r="K201">
            <v>0</v>
          </cell>
          <cell r="L201" t="e">
            <v>#REF!</v>
          </cell>
          <cell r="M201">
            <v>0</v>
          </cell>
          <cell r="O201" t="str">
            <v>CTA Cost</v>
          </cell>
          <cell r="Q201">
            <v>171.2</v>
          </cell>
          <cell r="R201">
            <v>171.2</v>
          </cell>
        </row>
        <row r="202">
          <cell r="A202">
            <v>198</v>
          </cell>
          <cell r="B202" t="str">
            <v>Biostatatician</v>
          </cell>
          <cell r="F202">
            <v>16.328200000000002</v>
          </cell>
          <cell r="G202">
            <v>39.764088000000001</v>
          </cell>
          <cell r="I202">
            <v>0</v>
          </cell>
          <cell r="J202">
            <v>1</v>
          </cell>
          <cell r="K202">
            <v>198.054216</v>
          </cell>
          <cell r="L202" t="e">
            <v>#REF!</v>
          </cell>
          <cell r="M202">
            <v>198.054216</v>
          </cell>
        </row>
        <row r="203">
          <cell r="A203">
            <v>199</v>
          </cell>
          <cell r="B203" t="str">
            <v>AAC</v>
          </cell>
          <cell r="C203">
            <v>65.45</v>
          </cell>
          <cell r="E203">
            <v>65.45</v>
          </cell>
          <cell r="I203">
            <v>65.45</v>
          </cell>
          <cell r="J203">
            <v>0.1</v>
          </cell>
          <cell r="K203">
            <v>6.5450000000000008</v>
          </cell>
          <cell r="M203">
            <v>6.5450000000000008</v>
          </cell>
          <cell r="O203">
            <v>62340</v>
          </cell>
          <cell r="P203">
            <v>65.45</v>
          </cell>
          <cell r="Q203">
            <v>63.01</v>
          </cell>
          <cell r="S203" t="str">
            <v>75% sal sur</v>
          </cell>
        </row>
        <row r="204">
          <cell r="A204">
            <v>200</v>
          </cell>
          <cell r="B204" t="str">
            <v>Trusted Mission</v>
          </cell>
          <cell r="C204">
            <v>54.47</v>
          </cell>
          <cell r="D204">
            <v>3.8129000000000004</v>
          </cell>
          <cell r="E204">
            <v>58.28</v>
          </cell>
          <cell r="F204">
            <v>1.1656</v>
          </cell>
          <cell r="G204">
            <v>3.5667359999999997</v>
          </cell>
          <cell r="I204">
            <v>63.012335999999998</v>
          </cell>
          <cell r="J204">
            <v>0.1</v>
          </cell>
          <cell r="K204">
            <v>6.3012335999999998</v>
          </cell>
          <cell r="L204" t="e">
            <v>#REF!</v>
          </cell>
          <cell r="M204">
            <v>6.3012335999999998</v>
          </cell>
          <cell r="Q204">
            <v>62.31</v>
          </cell>
        </row>
        <row r="205">
          <cell r="A205">
            <v>201</v>
          </cell>
          <cell r="B205" t="str">
            <v>Exeter</v>
          </cell>
          <cell r="C205">
            <v>54.47</v>
          </cell>
          <cell r="D205">
            <v>3.8129000000000004</v>
          </cell>
          <cell r="E205">
            <v>58.28</v>
          </cell>
          <cell r="F205">
            <v>1.1656</v>
          </cell>
          <cell r="G205">
            <v>3.5667359999999997</v>
          </cell>
          <cell r="I205">
            <v>63.012335999999998</v>
          </cell>
          <cell r="J205">
            <v>0.25</v>
          </cell>
          <cell r="K205">
            <v>15.753083999999999</v>
          </cell>
          <cell r="L205" t="e">
            <v>#REF!</v>
          </cell>
          <cell r="M205">
            <v>15.753083999999999</v>
          </cell>
          <cell r="Q205">
            <v>62.91</v>
          </cell>
        </row>
        <row r="206">
          <cell r="A206">
            <v>202</v>
          </cell>
          <cell r="B206" t="str">
            <v>C-TASC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I206">
            <v>0</v>
          </cell>
          <cell r="K206">
            <v>0</v>
          </cell>
          <cell r="L206" t="e">
            <v>#REF!</v>
          </cell>
          <cell r="M206">
            <v>0</v>
          </cell>
        </row>
        <row r="207">
          <cell r="A207">
            <v>203</v>
          </cell>
          <cell r="B207" t="str">
            <v>BroadPoint</v>
          </cell>
          <cell r="C207">
            <v>54.47</v>
          </cell>
          <cell r="D207">
            <v>3.8129000000000004</v>
          </cell>
          <cell r="E207">
            <v>58.28</v>
          </cell>
          <cell r="F207">
            <v>1.1656</v>
          </cell>
          <cell r="G207">
            <v>3.5667359999999997</v>
          </cell>
          <cell r="I207">
            <v>63.012335999999998</v>
          </cell>
          <cell r="J207">
            <v>0.25</v>
          </cell>
          <cell r="K207">
            <v>15.753083999999999</v>
          </cell>
          <cell r="L207" t="e">
            <v>#REF!</v>
          </cell>
          <cell r="M207">
            <v>15.753083999999999</v>
          </cell>
          <cell r="Q207">
            <v>85</v>
          </cell>
        </row>
        <row r="208">
          <cell r="A208">
            <v>204</v>
          </cell>
          <cell r="B208" t="str">
            <v>LanTech</v>
          </cell>
          <cell r="C208">
            <v>54.47</v>
          </cell>
          <cell r="D208">
            <v>3.8129000000000004</v>
          </cell>
          <cell r="E208">
            <v>58.28</v>
          </cell>
          <cell r="F208">
            <v>1.1656</v>
          </cell>
          <cell r="G208">
            <v>3.5667359999999997</v>
          </cell>
          <cell r="I208">
            <v>63.012335999999998</v>
          </cell>
          <cell r="J208">
            <v>0.1</v>
          </cell>
          <cell r="K208">
            <v>6.3012335999999998</v>
          </cell>
          <cell r="L208" t="e">
            <v>#REF!</v>
          </cell>
          <cell r="M208">
            <v>6.3012335999999998</v>
          </cell>
          <cell r="Q208">
            <v>76.39</v>
          </cell>
        </row>
        <row r="209">
          <cell r="A209">
            <v>205</v>
          </cell>
          <cell r="B209" t="str">
            <v>Axio</v>
          </cell>
          <cell r="C209">
            <v>54.47</v>
          </cell>
          <cell r="D209">
            <v>3.8129000000000004</v>
          </cell>
          <cell r="E209">
            <v>58.28</v>
          </cell>
          <cell r="F209">
            <v>1.1656</v>
          </cell>
          <cell r="G209">
            <v>3.5667359999999997</v>
          </cell>
          <cell r="I209">
            <v>63.012335999999998</v>
          </cell>
          <cell r="J209">
            <v>0.1</v>
          </cell>
          <cell r="K209">
            <v>6.3012335999999998</v>
          </cell>
          <cell r="L209" t="e">
            <v>#REF!</v>
          </cell>
          <cell r="M209">
            <v>6.3012335999999998</v>
          </cell>
          <cell r="Q209">
            <v>75</v>
          </cell>
        </row>
        <row r="210">
          <cell r="A210">
            <v>206</v>
          </cell>
        </row>
        <row r="211">
          <cell r="A211">
            <v>207</v>
          </cell>
          <cell r="B211" t="str">
            <v>Endeavor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I211">
            <v>0</v>
          </cell>
          <cell r="K211">
            <v>0</v>
          </cell>
          <cell r="L211" t="e">
            <v>#REF!</v>
          </cell>
          <cell r="M211">
            <v>0</v>
          </cell>
        </row>
        <row r="212">
          <cell r="A212">
            <v>208</v>
          </cell>
          <cell r="B212" t="str">
            <v>TCSC</v>
          </cell>
          <cell r="C212">
            <v>54.47</v>
          </cell>
          <cell r="D212">
            <v>3.8129000000000004</v>
          </cell>
          <cell r="E212">
            <v>58.28</v>
          </cell>
          <cell r="F212">
            <v>1.1656</v>
          </cell>
          <cell r="G212">
            <v>3.5667359999999997</v>
          </cell>
          <cell r="I212">
            <v>63.012335999999998</v>
          </cell>
          <cell r="J212">
            <v>0.1</v>
          </cell>
          <cell r="K212">
            <v>6.3012335999999998</v>
          </cell>
          <cell r="L212" t="e">
            <v>#REF!</v>
          </cell>
          <cell r="M212">
            <v>6.3012335999999998</v>
          </cell>
          <cell r="Q212">
            <v>90</v>
          </cell>
        </row>
        <row r="213">
          <cell r="A213">
            <v>209</v>
          </cell>
          <cell r="Q213">
            <v>68.53</v>
          </cell>
        </row>
        <row r="214">
          <cell r="A214">
            <v>210</v>
          </cell>
          <cell r="B214" t="str">
            <v>Bixal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H214">
            <v>0</v>
          </cell>
          <cell r="I214">
            <v>0</v>
          </cell>
          <cell r="K214">
            <v>0</v>
          </cell>
          <cell r="L214" t="e">
            <v>#REF!</v>
          </cell>
          <cell r="M214">
            <v>0</v>
          </cell>
        </row>
        <row r="215">
          <cell r="A215">
            <v>211</v>
          </cell>
          <cell r="B215" t="str">
            <v xml:space="preserve">3 Soft </v>
          </cell>
          <cell r="C215">
            <v>50</v>
          </cell>
          <cell r="D215">
            <v>3.5000000000000004</v>
          </cell>
          <cell r="E215">
            <v>53.5</v>
          </cell>
          <cell r="F215">
            <v>1.07</v>
          </cell>
          <cell r="H215">
            <v>3.2742</v>
          </cell>
          <cell r="I215">
            <v>57.844200000000001</v>
          </cell>
          <cell r="K215">
            <v>0</v>
          </cell>
          <cell r="L215" t="e">
            <v>#REF!</v>
          </cell>
          <cell r="M215">
            <v>0</v>
          </cell>
        </row>
        <row r="216">
          <cell r="A216">
            <v>212</v>
          </cell>
          <cell r="B216" t="str">
            <v>JB Management Solutions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>
            <v>0</v>
          </cell>
          <cell r="I216">
            <v>0</v>
          </cell>
          <cell r="K216">
            <v>0</v>
          </cell>
          <cell r="L216" t="e">
            <v>#REF!</v>
          </cell>
          <cell r="M216">
            <v>0</v>
          </cell>
        </row>
        <row r="217">
          <cell r="A217">
            <v>213</v>
          </cell>
          <cell r="B217" t="str">
            <v>Medical Networks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0</v>
          </cell>
          <cell r="K217">
            <v>0</v>
          </cell>
          <cell r="L217" t="e">
            <v>#REF!</v>
          </cell>
          <cell r="M217">
            <v>0</v>
          </cell>
        </row>
        <row r="218">
          <cell r="A218">
            <v>214</v>
          </cell>
          <cell r="B218" t="str">
            <v>RockCreek</v>
          </cell>
          <cell r="C218">
            <v>88.7</v>
          </cell>
          <cell r="D218">
            <v>6.2090000000000005</v>
          </cell>
          <cell r="E218">
            <v>94.91</v>
          </cell>
          <cell r="F218">
            <v>1.8981999999999999</v>
          </cell>
          <cell r="H218">
            <v>5.8084919999999993</v>
          </cell>
          <cell r="I218">
            <v>102.616692</v>
          </cell>
          <cell r="K218">
            <v>0</v>
          </cell>
          <cell r="L218" t="e">
            <v>#REF!</v>
          </cell>
          <cell r="M218">
            <v>0</v>
          </cell>
        </row>
        <row r="219">
          <cell r="A219">
            <v>215</v>
          </cell>
          <cell r="B219" t="str">
            <v>SoftTech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>
            <v>0</v>
          </cell>
          <cell r="I219">
            <v>0</v>
          </cell>
          <cell r="K219">
            <v>0</v>
          </cell>
          <cell r="L219" t="e">
            <v>#REF!</v>
          </cell>
          <cell r="M219">
            <v>0</v>
          </cell>
        </row>
        <row r="220">
          <cell r="A220">
            <v>216</v>
          </cell>
          <cell r="B220" t="str">
            <v>CA Technologies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>
            <v>0</v>
          </cell>
          <cell r="I220">
            <v>0</v>
          </cell>
          <cell r="K220">
            <v>0</v>
          </cell>
          <cell r="L220" t="e">
            <v>#REF!</v>
          </cell>
          <cell r="M220">
            <v>0</v>
          </cell>
          <cell r="O220" t="str">
            <v>Loaded Max Rate</v>
          </cell>
          <cell r="Q220">
            <v>63.01</v>
          </cell>
          <cell r="R220">
            <v>63.256102400000003</v>
          </cell>
        </row>
        <row r="221">
          <cell r="A221">
            <v>217</v>
          </cell>
          <cell r="B221" t="str">
            <v>CTC</v>
          </cell>
          <cell r="C221">
            <v>57.692307692307693</v>
          </cell>
          <cell r="D221">
            <v>4.0384615384615392</v>
          </cell>
          <cell r="E221">
            <v>61.73</v>
          </cell>
          <cell r="F221">
            <v>1.2345999999999999</v>
          </cell>
          <cell r="H221">
            <v>3.7778759999999996</v>
          </cell>
          <cell r="I221">
            <v>66.742475999999996</v>
          </cell>
          <cell r="K221">
            <v>0</v>
          </cell>
          <cell r="L221" t="e">
            <v>#REF!</v>
          </cell>
          <cell r="M221">
            <v>0</v>
          </cell>
          <cell r="O221" t="str">
            <v>Less CTA Handling</v>
          </cell>
          <cell r="P221">
            <v>8.1199999999999994E-2</v>
          </cell>
          <cell r="Q221">
            <v>58.28</v>
          </cell>
          <cell r="R221">
            <v>58.51</v>
          </cell>
        </row>
        <row r="222">
          <cell r="A222">
            <v>218</v>
          </cell>
          <cell r="B222" t="str">
            <v>Sutherland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H222">
            <v>0</v>
          </cell>
          <cell r="I222">
            <v>0</v>
          </cell>
          <cell r="K222">
            <v>0</v>
          </cell>
          <cell r="L222" t="e">
            <v>#REF!</v>
          </cell>
          <cell r="M222">
            <v>0</v>
          </cell>
          <cell r="O222" t="str">
            <v>CTA Fee</v>
          </cell>
          <cell r="P222">
            <v>7.0000000000000007E-2</v>
          </cell>
          <cell r="Q222">
            <v>3.8100000000000023</v>
          </cell>
          <cell r="R222">
            <v>3.8299999999999983</v>
          </cell>
        </row>
        <row r="223">
          <cell r="A223">
            <v>219</v>
          </cell>
          <cell r="B223" t="str">
            <v>Subcontractor 10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H223">
            <v>0</v>
          </cell>
          <cell r="I223">
            <v>0</v>
          </cell>
          <cell r="K223">
            <v>0</v>
          </cell>
          <cell r="L223" t="e">
            <v>#REF!</v>
          </cell>
          <cell r="M223">
            <v>0</v>
          </cell>
          <cell r="O223" t="str">
            <v>CTA Cost</v>
          </cell>
          <cell r="Q223">
            <v>54.47</v>
          </cell>
          <cell r="R223">
            <v>54.68</v>
          </cell>
        </row>
        <row r="224">
          <cell r="A224">
            <v>220</v>
          </cell>
          <cell r="B224" t="str">
            <v>Business Analyst – Level I</v>
          </cell>
          <cell r="F224">
            <v>11.196399999999999</v>
          </cell>
          <cell r="G224">
            <v>21.400415999999996</v>
          </cell>
          <cell r="I224">
            <v>0</v>
          </cell>
          <cell r="J224">
            <v>0.99999999999999989</v>
          </cell>
          <cell r="K224">
            <v>63.256102400000003</v>
          </cell>
          <cell r="L224" t="e">
            <v>#REF!</v>
          </cell>
          <cell r="M224">
            <v>63.256102400000003</v>
          </cell>
        </row>
        <row r="225">
          <cell r="A225">
            <v>221</v>
          </cell>
          <cell r="B225" t="str">
            <v>AAC</v>
          </cell>
          <cell r="C225">
            <v>87.1</v>
          </cell>
          <cell r="E225">
            <v>87.1</v>
          </cell>
          <cell r="I225">
            <v>87.1</v>
          </cell>
          <cell r="J225">
            <v>0.2</v>
          </cell>
          <cell r="K225">
            <v>17.420000000000002</v>
          </cell>
          <cell r="M225">
            <v>17.420000000000002</v>
          </cell>
          <cell r="O225">
            <v>84148.4</v>
          </cell>
          <cell r="P225">
            <v>87.1</v>
          </cell>
          <cell r="Q225">
            <v>85.08</v>
          </cell>
          <cell r="S225" t="str">
            <v>40%-50TH Sal Sur, 60% Lwin</v>
          </cell>
        </row>
        <row r="226">
          <cell r="A226">
            <v>222</v>
          </cell>
          <cell r="B226" t="str">
            <v>Trusted Mission</v>
          </cell>
          <cell r="C226">
            <v>73.540000000000006</v>
          </cell>
          <cell r="D226">
            <v>5.147800000000001</v>
          </cell>
          <cell r="E226">
            <v>78.69</v>
          </cell>
          <cell r="F226">
            <v>1.5738000000000001</v>
          </cell>
          <cell r="G226">
            <v>4.8158279999999998</v>
          </cell>
          <cell r="I226">
            <v>85.079628</v>
          </cell>
          <cell r="J226">
            <v>0.05</v>
          </cell>
          <cell r="K226">
            <v>4.25</v>
          </cell>
          <cell r="L226" t="e">
            <v>#REF!</v>
          </cell>
          <cell r="M226">
            <v>4.25</v>
          </cell>
          <cell r="Q226">
            <v>73.989999999999995</v>
          </cell>
        </row>
        <row r="227">
          <cell r="A227">
            <v>223</v>
          </cell>
          <cell r="B227" t="str">
            <v>Exeter</v>
          </cell>
          <cell r="C227">
            <v>70.72</v>
          </cell>
          <cell r="D227">
            <v>4.9504000000000001</v>
          </cell>
          <cell r="E227">
            <v>75.67</v>
          </cell>
          <cell r="F227">
            <v>1.5134000000000001</v>
          </cell>
          <cell r="G227">
            <v>4.6310039999999999</v>
          </cell>
          <cell r="I227">
            <v>81.81440400000001</v>
          </cell>
          <cell r="J227">
            <v>0.1</v>
          </cell>
          <cell r="K227">
            <v>8.18</v>
          </cell>
          <cell r="L227" t="e">
            <v>#REF!</v>
          </cell>
          <cell r="M227">
            <v>8.18</v>
          </cell>
        </row>
        <row r="228">
          <cell r="A228">
            <v>224</v>
          </cell>
          <cell r="B228" t="str">
            <v>C-TASC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I228">
            <v>0</v>
          </cell>
          <cell r="K228">
            <v>0</v>
          </cell>
          <cell r="L228" t="e">
            <v>#REF!</v>
          </cell>
          <cell r="M228">
            <v>0</v>
          </cell>
        </row>
        <row r="229">
          <cell r="A229">
            <v>225</v>
          </cell>
          <cell r="B229" t="str">
            <v>BroadPoint</v>
          </cell>
          <cell r="C229">
            <v>73.540000000000006</v>
          </cell>
          <cell r="D229">
            <v>5.147800000000001</v>
          </cell>
          <cell r="E229">
            <v>78.69</v>
          </cell>
          <cell r="F229">
            <v>1.5738000000000001</v>
          </cell>
          <cell r="G229">
            <v>4.8158279999999998</v>
          </cell>
          <cell r="I229">
            <v>85.079628</v>
          </cell>
          <cell r="J229">
            <v>0.25</v>
          </cell>
          <cell r="K229">
            <v>21.27</v>
          </cell>
          <cell r="L229" t="e">
            <v>#REF!</v>
          </cell>
          <cell r="M229">
            <v>21.27</v>
          </cell>
          <cell r="Q229">
            <v>100</v>
          </cell>
        </row>
        <row r="230">
          <cell r="A230">
            <v>226</v>
          </cell>
          <cell r="B230" t="str">
            <v>LanTech</v>
          </cell>
          <cell r="C230">
            <v>73.540000000000006</v>
          </cell>
          <cell r="D230">
            <v>5.147800000000001</v>
          </cell>
          <cell r="E230">
            <v>78.69</v>
          </cell>
          <cell r="F230">
            <v>1.5738000000000001</v>
          </cell>
          <cell r="G230">
            <v>4.8158279999999998</v>
          </cell>
          <cell r="I230">
            <v>85.079628</v>
          </cell>
          <cell r="J230">
            <v>0.15</v>
          </cell>
          <cell r="K230">
            <v>12.76</v>
          </cell>
          <cell r="L230" t="e">
            <v>#REF!</v>
          </cell>
          <cell r="M230">
            <v>12.76</v>
          </cell>
          <cell r="Q230">
            <v>91.45</v>
          </cell>
        </row>
        <row r="231">
          <cell r="A231">
            <v>227</v>
          </cell>
          <cell r="B231" t="str">
            <v>Axio</v>
          </cell>
          <cell r="C231">
            <v>73.540000000000006</v>
          </cell>
          <cell r="D231">
            <v>5.147800000000001</v>
          </cell>
          <cell r="E231">
            <v>78.69</v>
          </cell>
          <cell r="F231">
            <v>1.5738000000000001</v>
          </cell>
          <cell r="G231">
            <v>4.8158279999999998</v>
          </cell>
          <cell r="I231">
            <v>85.079628</v>
          </cell>
          <cell r="J231">
            <v>0.05</v>
          </cell>
          <cell r="K231">
            <v>4.25</v>
          </cell>
          <cell r="L231" t="e">
            <v>#REF!</v>
          </cell>
          <cell r="M231">
            <v>4.25</v>
          </cell>
          <cell r="Q231">
            <v>100</v>
          </cell>
        </row>
        <row r="232">
          <cell r="A232">
            <v>228</v>
          </cell>
        </row>
        <row r="233">
          <cell r="A233">
            <v>229</v>
          </cell>
          <cell r="B233" t="str">
            <v>Endeavor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I233">
            <v>0</v>
          </cell>
          <cell r="K233">
            <v>0</v>
          </cell>
          <cell r="L233" t="e">
            <v>#REF!</v>
          </cell>
          <cell r="M233">
            <v>0</v>
          </cell>
        </row>
        <row r="234">
          <cell r="A234">
            <v>230</v>
          </cell>
          <cell r="B234" t="str">
            <v>TCSC</v>
          </cell>
          <cell r="C234">
            <v>73.540000000000006</v>
          </cell>
          <cell r="D234">
            <v>5.147800000000001</v>
          </cell>
          <cell r="E234">
            <v>78.69</v>
          </cell>
          <cell r="F234">
            <v>1.5738000000000001</v>
          </cell>
          <cell r="G234">
            <v>4.8158279999999998</v>
          </cell>
          <cell r="I234">
            <v>85.079628</v>
          </cell>
          <cell r="J234">
            <v>0.2</v>
          </cell>
          <cell r="K234">
            <v>17.02</v>
          </cell>
          <cell r="L234" t="e">
            <v>#REF!</v>
          </cell>
          <cell r="M234">
            <v>17.02</v>
          </cell>
          <cell r="Q234">
            <v>112.5</v>
          </cell>
        </row>
        <row r="235">
          <cell r="A235">
            <v>231</v>
          </cell>
          <cell r="Q235">
            <v>97.03</v>
          </cell>
        </row>
        <row r="236">
          <cell r="A236">
            <v>232</v>
          </cell>
          <cell r="B236" t="str">
            <v>Bixal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H236">
            <v>0</v>
          </cell>
          <cell r="I236">
            <v>0</v>
          </cell>
          <cell r="K236">
            <v>0</v>
          </cell>
          <cell r="L236" t="e">
            <v>#REF!</v>
          </cell>
          <cell r="M236">
            <v>0</v>
          </cell>
        </row>
        <row r="237">
          <cell r="A237">
            <v>233</v>
          </cell>
          <cell r="B237" t="str">
            <v xml:space="preserve">3 Soft </v>
          </cell>
          <cell r="C237">
            <v>55</v>
          </cell>
          <cell r="D237">
            <v>3.8500000000000005</v>
          </cell>
          <cell r="E237">
            <v>58.85</v>
          </cell>
          <cell r="F237">
            <v>1.177</v>
          </cell>
          <cell r="H237">
            <v>3.60162</v>
          </cell>
          <cell r="I237">
            <v>63.628619999999998</v>
          </cell>
          <cell r="K237">
            <v>0</v>
          </cell>
          <cell r="L237" t="e">
            <v>#REF!</v>
          </cell>
          <cell r="M237">
            <v>0</v>
          </cell>
        </row>
        <row r="238">
          <cell r="A238">
            <v>234</v>
          </cell>
          <cell r="B238" t="str">
            <v>JB Management Solutions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H238">
            <v>0</v>
          </cell>
          <cell r="I238">
            <v>0</v>
          </cell>
          <cell r="K238">
            <v>0</v>
          </cell>
          <cell r="L238" t="e">
            <v>#REF!</v>
          </cell>
          <cell r="M238">
            <v>0</v>
          </cell>
        </row>
        <row r="239">
          <cell r="A239">
            <v>235</v>
          </cell>
          <cell r="B239" t="str">
            <v>Medical Networks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>
            <v>0</v>
          </cell>
          <cell r="I239">
            <v>0</v>
          </cell>
          <cell r="K239">
            <v>0</v>
          </cell>
          <cell r="L239" t="e">
            <v>#REF!</v>
          </cell>
          <cell r="M239">
            <v>0</v>
          </cell>
        </row>
        <row r="240">
          <cell r="A240">
            <v>236</v>
          </cell>
          <cell r="B240" t="str">
            <v>RockCreek</v>
          </cell>
          <cell r="C240">
            <v>118.75</v>
          </cell>
          <cell r="D240">
            <v>8.3125</v>
          </cell>
          <cell r="E240">
            <v>127.06</v>
          </cell>
          <cell r="F240">
            <v>2.5411999999999999</v>
          </cell>
          <cell r="H240">
            <v>7.7760720000000001</v>
          </cell>
          <cell r="I240">
            <v>137.377272</v>
          </cell>
          <cell r="K240">
            <v>0</v>
          </cell>
          <cell r="L240" t="e">
            <v>#REF!</v>
          </cell>
          <cell r="M240">
            <v>0</v>
          </cell>
        </row>
        <row r="241">
          <cell r="A241">
            <v>237</v>
          </cell>
          <cell r="B241" t="str">
            <v>SoftTech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H241">
            <v>0</v>
          </cell>
          <cell r="I241">
            <v>0</v>
          </cell>
          <cell r="K241">
            <v>0</v>
          </cell>
          <cell r="L241" t="e">
            <v>#REF!</v>
          </cell>
          <cell r="M241">
            <v>0</v>
          </cell>
        </row>
        <row r="242">
          <cell r="A242">
            <v>238</v>
          </cell>
          <cell r="B242" t="str">
            <v>CA Technologies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H242">
            <v>0</v>
          </cell>
          <cell r="I242">
            <v>0</v>
          </cell>
          <cell r="K242">
            <v>0</v>
          </cell>
          <cell r="L242" t="e">
            <v>#REF!</v>
          </cell>
          <cell r="M242">
            <v>0</v>
          </cell>
          <cell r="O242" t="str">
            <v>Loaded Max Rate</v>
          </cell>
          <cell r="Q242">
            <v>85.08</v>
          </cell>
          <cell r="R242">
            <v>85.149999999999991</v>
          </cell>
        </row>
        <row r="243">
          <cell r="A243">
            <v>239</v>
          </cell>
          <cell r="B243" t="str">
            <v>CTC</v>
          </cell>
          <cell r="C243">
            <v>86.538461538461533</v>
          </cell>
          <cell r="D243">
            <v>6.0576923076923075</v>
          </cell>
          <cell r="E243">
            <v>92.6</v>
          </cell>
          <cell r="F243">
            <v>1.8519999999999999</v>
          </cell>
          <cell r="H243">
            <v>5.6671199999999997</v>
          </cell>
          <cell r="I243">
            <v>100.11912</v>
          </cell>
          <cell r="K243">
            <v>0</v>
          </cell>
          <cell r="L243" t="e">
            <v>#REF!</v>
          </cell>
          <cell r="M243">
            <v>0</v>
          </cell>
          <cell r="O243" t="str">
            <v>Less CTA Handling</v>
          </cell>
          <cell r="P243">
            <v>8.1199999999999994E-2</v>
          </cell>
          <cell r="Q243">
            <v>78.69</v>
          </cell>
          <cell r="R243">
            <v>78.760000000000005</v>
          </cell>
        </row>
        <row r="244">
          <cell r="A244">
            <v>240</v>
          </cell>
          <cell r="B244" t="str">
            <v>Sutherland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0</v>
          </cell>
          <cell r="K244">
            <v>0</v>
          </cell>
          <cell r="L244" t="e">
            <v>#REF!</v>
          </cell>
          <cell r="M244">
            <v>0</v>
          </cell>
          <cell r="O244" t="str">
            <v>CTA Fee</v>
          </cell>
          <cell r="P244">
            <v>7.0000000000000007E-2</v>
          </cell>
          <cell r="Q244">
            <v>5.1499999999999915</v>
          </cell>
          <cell r="R244">
            <v>5.1500000000000057</v>
          </cell>
        </row>
        <row r="245">
          <cell r="A245">
            <v>241</v>
          </cell>
          <cell r="B245" t="str">
            <v>Subcontractor 10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H245">
            <v>0</v>
          </cell>
          <cell r="I245">
            <v>0</v>
          </cell>
          <cell r="K245">
            <v>0</v>
          </cell>
          <cell r="L245" t="e">
            <v>#REF!</v>
          </cell>
          <cell r="M245">
            <v>0</v>
          </cell>
          <cell r="O245" t="str">
            <v>CTA Cost</v>
          </cell>
          <cell r="Q245">
            <v>73.540000000000006</v>
          </cell>
          <cell r="R245">
            <v>73.61</v>
          </cell>
        </row>
        <row r="246">
          <cell r="A246">
            <v>242</v>
          </cell>
          <cell r="B246" t="str">
            <v>Business Analyst – Level II</v>
          </cell>
          <cell r="F246">
            <v>14.9526</v>
          </cell>
          <cell r="G246">
            <v>28.710144</v>
          </cell>
          <cell r="I246">
            <v>0</v>
          </cell>
          <cell r="J246">
            <v>1</v>
          </cell>
          <cell r="K246">
            <v>85.149999999999991</v>
          </cell>
          <cell r="L246" t="e">
            <v>#REF!</v>
          </cell>
          <cell r="M246">
            <v>85.149999999999991</v>
          </cell>
        </row>
        <row r="247">
          <cell r="A247">
            <v>243</v>
          </cell>
          <cell r="B247" t="str">
            <v>AAC</v>
          </cell>
          <cell r="C247">
            <v>102.67</v>
          </cell>
          <cell r="E247">
            <v>102.67</v>
          </cell>
          <cell r="I247">
            <v>102.67</v>
          </cell>
          <cell r="J247">
            <v>0.25</v>
          </cell>
          <cell r="K247">
            <v>25.6675</v>
          </cell>
          <cell r="M247">
            <v>25.6675</v>
          </cell>
          <cell r="O247">
            <v>99833</v>
          </cell>
          <cell r="P247">
            <v>102.67</v>
          </cell>
          <cell r="Q247">
            <v>98.34</v>
          </cell>
          <cell r="S247" t="str">
            <v>50% of 75% sal sur &amp; emp</v>
          </cell>
        </row>
        <row r="248">
          <cell r="A248">
            <v>244</v>
          </cell>
          <cell r="B248" t="str">
            <v>Trusted Mission</v>
          </cell>
          <cell r="C248">
            <v>85</v>
          </cell>
          <cell r="D248">
            <v>5.95</v>
          </cell>
          <cell r="E248">
            <v>90.95</v>
          </cell>
          <cell r="F248">
            <v>1.8190000000000002</v>
          </cell>
          <cell r="G248">
            <v>5.5661399999999999</v>
          </cell>
          <cell r="I248">
            <v>98.33514000000001</v>
          </cell>
          <cell r="J248">
            <v>0.15</v>
          </cell>
          <cell r="K248">
            <v>14.750271000000001</v>
          </cell>
          <cell r="L248" t="e">
            <v>#REF!</v>
          </cell>
          <cell r="M248">
            <v>14.750271000000001</v>
          </cell>
          <cell r="Q248">
            <v>85.67</v>
          </cell>
        </row>
        <row r="249">
          <cell r="A249">
            <v>245</v>
          </cell>
          <cell r="B249" t="str">
            <v>Exeter</v>
          </cell>
          <cell r="C249">
            <v>82.45</v>
          </cell>
          <cell r="D249">
            <v>5.7715000000000005</v>
          </cell>
          <cell r="E249">
            <v>88.22</v>
          </cell>
          <cell r="F249">
            <v>1.7644</v>
          </cell>
          <cell r="G249">
            <v>5.3990639999999992</v>
          </cell>
          <cell r="I249">
            <v>95.383463999999989</v>
          </cell>
          <cell r="J249">
            <v>0.15</v>
          </cell>
          <cell r="K249">
            <v>14.307519599999997</v>
          </cell>
          <cell r="L249" t="e">
            <v>#REF!</v>
          </cell>
          <cell r="M249">
            <v>14.307519599999997</v>
          </cell>
        </row>
        <row r="250">
          <cell r="A250">
            <v>246</v>
          </cell>
          <cell r="B250" t="str">
            <v>C-TASC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I250">
            <v>0</v>
          </cell>
          <cell r="K250">
            <v>0</v>
          </cell>
          <cell r="L250" t="e">
            <v>#REF!</v>
          </cell>
          <cell r="M250">
            <v>0</v>
          </cell>
        </row>
        <row r="251">
          <cell r="A251">
            <v>247</v>
          </cell>
          <cell r="B251" t="str">
            <v>BroadPoint</v>
          </cell>
          <cell r="C251">
            <v>85</v>
          </cell>
          <cell r="D251">
            <v>5.95</v>
          </cell>
          <cell r="E251">
            <v>90.95</v>
          </cell>
          <cell r="F251">
            <v>1.8190000000000002</v>
          </cell>
          <cell r="G251">
            <v>5.5661399999999999</v>
          </cell>
          <cell r="I251">
            <v>98.33514000000001</v>
          </cell>
          <cell r="J251">
            <v>0.15</v>
          </cell>
          <cell r="K251">
            <v>14.750271000000001</v>
          </cell>
          <cell r="L251" t="e">
            <v>#REF!</v>
          </cell>
          <cell r="M251">
            <v>14.750271000000001</v>
          </cell>
          <cell r="Q251">
            <v>120</v>
          </cell>
        </row>
        <row r="252">
          <cell r="A252">
            <v>248</v>
          </cell>
          <cell r="B252" t="str">
            <v>LanTech</v>
          </cell>
          <cell r="C252">
            <v>85</v>
          </cell>
          <cell r="D252">
            <v>5.95</v>
          </cell>
          <cell r="E252">
            <v>90.95</v>
          </cell>
          <cell r="F252">
            <v>1.8190000000000002</v>
          </cell>
          <cell r="G252">
            <v>5.5661399999999999</v>
          </cell>
          <cell r="I252">
            <v>98.33514000000001</v>
          </cell>
          <cell r="J252">
            <v>0.1</v>
          </cell>
          <cell r="K252">
            <v>9.833514000000001</v>
          </cell>
          <cell r="L252" t="e">
            <v>#REF!</v>
          </cell>
          <cell r="M252">
            <v>9.833514000000001</v>
          </cell>
          <cell r="Q252">
            <v>109.01</v>
          </cell>
        </row>
        <row r="253">
          <cell r="A253">
            <v>249</v>
          </cell>
          <cell r="B253" t="str">
            <v>Axio</v>
          </cell>
          <cell r="C253">
            <v>85</v>
          </cell>
          <cell r="D253">
            <v>5.95</v>
          </cell>
          <cell r="E253">
            <v>90.95</v>
          </cell>
          <cell r="F253">
            <v>1.8190000000000002</v>
          </cell>
          <cell r="G253">
            <v>5.5661399999999999</v>
          </cell>
          <cell r="I253">
            <v>98.33514000000001</v>
          </cell>
          <cell r="J253">
            <v>0.1</v>
          </cell>
          <cell r="K253">
            <v>9.833514000000001</v>
          </cell>
          <cell r="L253" t="e">
            <v>#REF!</v>
          </cell>
          <cell r="M253">
            <v>9.833514000000001</v>
          </cell>
          <cell r="Q253">
            <v>125</v>
          </cell>
        </row>
        <row r="254">
          <cell r="A254">
            <v>250</v>
          </cell>
        </row>
        <row r="255">
          <cell r="A255">
            <v>251</v>
          </cell>
          <cell r="B255" t="str">
            <v>Endeavor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I255">
            <v>0</v>
          </cell>
          <cell r="K255">
            <v>0</v>
          </cell>
          <cell r="L255" t="e">
            <v>#REF!</v>
          </cell>
          <cell r="M255">
            <v>0</v>
          </cell>
        </row>
        <row r="256">
          <cell r="A256">
            <v>252</v>
          </cell>
          <cell r="B256" t="str">
            <v>TCSC</v>
          </cell>
          <cell r="C256">
            <v>85</v>
          </cell>
          <cell r="D256">
            <v>5.95</v>
          </cell>
          <cell r="E256">
            <v>90.95</v>
          </cell>
          <cell r="F256">
            <v>1.8190000000000002</v>
          </cell>
          <cell r="G256">
            <v>5.5661399999999999</v>
          </cell>
          <cell r="I256">
            <v>98.33514000000001</v>
          </cell>
          <cell r="J256">
            <v>0.1</v>
          </cell>
          <cell r="K256">
            <v>9.833514000000001</v>
          </cell>
          <cell r="L256" t="e">
            <v>#REF!</v>
          </cell>
          <cell r="M256">
            <v>9.833514000000001</v>
          </cell>
          <cell r="Q256">
            <v>135</v>
          </cell>
        </row>
        <row r="257">
          <cell r="A257">
            <v>253</v>
          </cell>
          <cell r="Q257">
            <v>124.96</v>
          </cell>
        </row>
        <row r="258">
          <cell r="A258">
            <v>254</v>
          </cell>
          <cell r="B258" t="str">
            <v>Bixal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H258">
            <v>0</v>
          </cell>
          <cell r="I258">
            <v>0</v>
          </cell>
          <cell r="K258">
            <v>0</v>
          </cell>
          <cell r="L258" t="e">
            <v>#REF!</v>
          </cell>
          <cell r="M258">
            <v>0</v>
          </cell>
        </row>
        <row r="259">
          <cell r="A259">
            <v>255</v>
          </cell>
          <cell r="B259" t="str">
            <v xml:space="preserve">3 Soft </v>
          </cell>
          <cell r="C259">
            <v>70</v>
          </cell>
          <cell r="D259">
            <v>4.9000000000000004</v>
          </cell>
          <cell r="E259">
            <v>74.900000000000006</v>
          </cell>
          <cell r="F259">
            <v>1.4980000000000002</v>
          </cell>
          <cell r="H259">
            <v>4.5838800000000006</v>
          </cell>
          <cell r="I259">
            <v>80.981880000000018</v>
          </cell>
          <cell r="K259">
            <v>0</v>
          </cell>
          <cell r="L259" t="e">
            <v>#REF!</v>
          </cell>
          <cell r="M259">
            <v>0</v>
          </cell>
        </row>
        <row r="260">
          <cell r="A260">
            <v>256</v>
          </cell>
          <cell r="B260" t="str">
            <v>JB Management Solutions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>
            <v>0</v>
          </cell>
          <cell r="I260">
            <v>0</v>
          </cell>
          <cell r="K260">
            <v>0</v>
          </cell>
          <cell r="L260" t="e">
            <v>#REF!</v>
          </cell>
          <cell r="M260">
            <v>0</v>
          </cell>
        </row>
        <row r="261">
          <cell r="A261">
            <v>257</v>
          </cell>
          <cell r="B261" t="str">
            <v>Medical Networks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H261">
            <v>0</v>
          </cell>
          <cell r="I261">
            <v>0</v>
          </cell>
          <cell r="K261">
            <v>0</v>
          </cell>
          <cell r="L261" t="e">
            <v>#REF!</v>
          </cell>
          <cell r="M261">
            <v>0</v>
          </cell>
        </row>
        <row r="262">
          <cell r="A262">
            <v>258</v>
          </cell>
          <cell r="B262" t="str">
            <v>RockCreek</v>
          </cell>
          <cell r="C262">
            <v>193.5</v>
          </cell>
          <cell r="D262">
            <v>13.545000000000002</v>
          </cell>
          <cell r="E262">
            <v>207.05</v>
          </cell>
          <cell r="F262">
            <v>4.141</v>
          </cell>
          <cell r="H262">
            <v>12.67146</v>
          </cell>
          <cell r="I262">
            <v>223.86246</v>
          </cell>
          <cell r="K262">
            <v>0</v>
          </cell>
          <cell r="L262" t="e">
            <v>#REF!</v>
          </cell>
          <cell r="M262">
            <v>0</v>
          </cell>
        </row>
        <row r="263">
          <cell r="A263">
            <v>259</v>
          </cell>
          <cell r="B263" t="str">
            <v>SoftTech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H263">
            <v>0</v>
          </cell>
          <cell r="I263">
            <v>0</v>
          </cell>
          <cell r="K263">
            <v>0</v>
          </cell>
          <cell r="L263" t="e">
            <v>#REF!</v>
          </cell>
          <cell r="M263">
            <v>0</v>
          </cell>
        </row>
        <row r="264">
          <cell r="A264">
            <v>260</v>
          </cell>
          <cell r="B264" t="str">
            <v>CA Technologies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H264">
            <v>0</v>
          </cell>
          <cell r="I264">
            <v>0</v>
          </cell>
          <cell r="K264">
            <v>0</v>
          </cell>
          <cell r="L264" t="e">
            <v>#REF!</v>
          </cell>
          <cell r="M264">
            <v>0</v>
          </cell>
          <cell r="O264" t="str">
            <v>Loaded Max Rate</v>
          </cell>
          <cell r="Q264">
            <v>98.34</v>
          </cell>
          <cell r="R264">
            <v>98.976103600000016</v>
          </cell>
        </row>
        <row r="265">
          <cell r="A265">
            <v>261</v>
          </cell>
          <cell r="B265" t="str">
            <v>CTC</v>
          </cell>
          <cell r="C265">
            <v>105.76923076923077</v>
          </cell>
          <cell r="D265">
            <v>7.4038461538461551</v>
          </cell>
          <cell r="E265">
            <v>113.17</v>
          </cell>
          <cell r="F265">
            <v>2.2634000000000003</v>
          </cell>
          <cell r="H265">
            <v>6.9260039999999998</v>
          </cell>
          <cell r="I265">
            <v>122.35940400000001</v>
          </cell>
          <cell r="K265">
            <v>0</v>
          </cell>
          <cell r="L265" t="e">
            <v>#REF!</v>
          </cell>
          <cell r="M265">
            <v>0</v>
          </cell>
          <cell r="O265" t="str">
            <v>Less CTA Handling</v>
          </cell>
          <cell r="P265">
            <v>8.1199999999999994E-2</v>
          </cell>
          <cell r="Q265">
            <v>90.95</v>
          </cell>
          <cell r="R265">
            <v>91.54</v>
          </cell>
        </row>
        <row r="266">
          <cell r="A266">
            <v>262</v>
          </cell>
          <cell r="B266" t="str">
            <v>Sutherland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H266">
            <v>0</v>
          </cell>
          <cell r="I266">
            <v>0</v>
          </cell>
          <cell r="K266">
            <v>0</v>
          </cell>
          <cell r="L266" t="e">
            <v>#REF!</v>
          </cell>
          <cell r="M266">
            <v>0</v>
          </cell>
          <cell r="O266" t="str">
            <v>CTA Fee</v>
          </cell>
          <cell r="P266">
            <v>7.0000000000000007E-2</v>
          </cell>
          <cell r="Q266">
            <v>5.9500000000000028</v>
          </cell>
          <cell r="R266">
            <v>5.9900000000000091</v>
          </cell>
        </row>
        <row r="267">
          <cell r="A267">
            <v>263</v>
          </cell>
          <cell r="B267" t="str">
            <v>Subcontractor 10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>
            <v>0</v>
          </cell>
          <cell r="I267">
            <v>0</v>
          </cell>
          <cell r="K267">
            <v>0</v>
          </cell>
          <cell r="L267" t="e">
            <v>#REF!</v>
          </cell>
          <cell r="M267">
            <v>0</v>
          </cell>
          <cell r="O267" t="str">
            <v>CTA Cost</v>
          </cell>
          <cell r="Q267">
            <v>85</v>
          </cell>
          <cell r="R267">
            <v>85.55</v>
          </cell>
        </row>
        <row r="268">
          <cell r="A268">
            <v>264</v>
          </cell>
          <cell r="B268" t="str">
            <v>Business Analyst – Level III</v>
          </cell>
          <cell r="F268">
            <v>18.761800000000004</v>
          </cell>
          <cell r="G268">
            <v>33.229764000000003</v>
          </cell>
          <cell r="I268">
            <v>0</v>
          </cell>
          <cell r="J268">
            <v>1</v>
          </cell>
          <cell r="K268">
            <v>98.976103600000016</v>
          </cell>
          <cell r="L268" t="e">
            <v>#REF!</v>
          </cell>
          <cell r="M268">
            <v>98.976103600000016</v>
          </cell>
        </row>
        <row r="269">
          <cell r="A269">
            <v>265</v>
          </cell>
          <cell r="B269" t="str">
            <v>AAC</v>
          </cell>
          <cell r="C269">
            <v>103.34</v>
          </cell>
          <cell r="E269">
            <v>103.34</v>
          </cell>
          <cell r="I269">
            <v>103.34</v>
          </cell>
          <cell r="J269">
            <v>0.3</v>
          </cell>
          <cell r="K269">
            <v>31.001999999999999</v>
          </cell>
          <cell r="M269">
            <v>31.001999999999999</v>
          </cell>
          <cell r="O269">
            <v>100514</v>
          </cell>
          <cell r="P269">
            <v>103.34</v>
          </cell>
          <cell r="Q269">
            <v>72.3</v>
          </cell>
          <cell r="S269" t="str">
            <v>HR3 from Level II</v>
          </cell>
        </row>
        <row r="270">
          <cell r="A270">
            <v>266</v>
          </cell>
          <cell r="B270" t="str">
            <v>Trusted Mission</v>
          </cell>
          <cell r="C270">
            <v>70.099999999999994</v>
          </cell>
          <cell r="D270">
            <v>4.907</v>
          </cell>
          <cell r="E270">
            <v>75.010000000000005</v>
          </cell>
          <cell r="F270">
            <v>1.5002000000000002</v>
          </cell>
          <cell r="G270">
            <v>4.5906120000000001</v>
          </cell>
          <cell r="I270">
            <v>81.100812000000019</v>
          </cell>
          <cell r="K270">
            <v>0</v>
          </cell>
          <cell r="L270" t="e">
            <v>#REF!</v>
          </cell>
          <cell r="M270">
            <v>0</v>
          </cell>
        </row>
        <row r="271">
          <cell r="A271">
            <v>267</v>
          </cell>
          <cell r="B271" t="str">
            <v>Exeter</v>
          </cell>
          <cell r="C271">
            <v>78.56</v>
          </cell>
          <cell r="D271">
            <v>5.499200000000001</v>
          </cell>
          <cell r="E271">
            <v>84.06</v>
          </cell>
          <cell r="F271">
            <v>1.6812</v>
          </cell>
          <cell r="G271">
            <v>5.1444720000000004</v>
          </cell>
          <cell r="I271">
            <v>90.885672</v>
          </cell>
          <cell r="K271">
            <v>0</v>
          </cell>
          <cell r="L271" t="e">
            <v>#REF!</v>
          </cell>
          <cell r="M271">
            <v>0</v>
          </cell>
        </row>
        <row r="272">
          <cell r="A272">
            <v>268</v>
          </cell>
          <cell r="B272" t="str">
            <v>C-TASC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I272">
            <v>0</v>
          </cell>
          <cell r="K272">
            <v>0</v>
          </cell>
          <cell r="L272" t="e">
            <v>#REF!</v>
          </cell>
          <cell r="M272">
            <v>0</v>
          </cell>
        </row>
        <row r="273">
          <cell r="A273">
            <v>269</v>
          </cell>
          <cell r="B273" t="str">
            <v>BroadPoint</v>
          </cell>
          <cell r="C273">
            <v>85.57</v>
          </cell>
          <cell r="D273">
            <v>5.9899000000000004</v>
          </cell>
          <cell r="E273">
            <v>91.56</v>
          </cell>
          <cell r="F273">
            <v>1.8312000000000002</v>
          </cell>
          <cell r="G273">
            <v>5.603472</v>
          </cell>
          <cell r="I273">
            <v>98.994671999999994</v>
          </cell>
          <cell r="J273">
            <v>0.4</v>
          </cell>
          <cell r="K273">
            <v>39.597868800000001</v>
          </cell>
          <cell r="L273" t="e">
            <v>#REF!</v>
          </cell>
          <cell r="M273">
            <v>39.597868800000001</v>
          </cell>
          <cell r="Q273">
            <v>95</v>
          </cell>
        </row>
        <row r="274">
          <cell r="A274">
            <v>270</v>
          </cell>
          <cell r="B274" t="str">
            <v>LanTech</v>
          </cell>
          <cell r="C274">
            <v>63.44</v>
          </cell>
          <cell r="D274">
            <v>4.4408000000000003</v>
          </cell>
          <cell r="E274">
            <v>67.88</v>
          </cell>
          <cell r="F274">
            <v>1.3575999999999999</v>
          </cell>
          <cell r="G274">
            <v>4.1542560000000002</v>
          </cell>
          <cell r="I274">
            <v>73.391856000000004</v>
          </cell>
          <cell r="K274">
            <v>0</v>
          </cell>
          <cell r="L274" t="e">
            <v>#REF!</v>
          </cell>
          <cell r="M274">
            <v>0</v>
          </cell>
        </row>
        <row r="275">
          <cell r="A275">
            <v>271</v>
          </cell>
          <cell r="B275" t="str">
            <v>Axio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I275">
            <v>0</v>
          </cell>
          <cell r="K275">
            <v>0</v>
          </cell>
          <cell r="L275" t="e">
            <v>#REF!</v>
          </cell>
          <cell r="M275">
            <v>0</v>
          </cell>
        </row>
        <row r="276">
          <cell r="A276">
            <v>272</v>
          </cell>
        </row>
        <row r="277">
          <cell r="A277">
            <v>273</v>
          </cell>
          <cell r="B277" t="str">
            <v>Endeavor</v>
          </cell>
          <cell r="C277">
            <v>68</v>
          </cell>
          <cell r="D277">
            <v>4.7600000000000007</v>
          </cell>
          <cell r="E277">
            <v>72.760000000000005</v>
          </cell>
          <cell r="F277">
            <v>1.4552</v>
          </cell>
          <cell r="G277">
            <v>4.4529120000000004</v>
          </cell>
          <cell r="I277">
            <v>78.668112000000008</v>
          </cell>
          <cell r="J277">
            <v>0.05</v>
          </cell>
          <cell r="K277">
            <v>3.9334056000000004</v>
          </cell>
          <cell r="L277" t="e">
            <v>#REF!</v>
          </cell>
          <cell r="M277">
            <v>3.9334056000000004</v>
          </cell>
        </row>
        <row r="278">
          <cell r="A278">
            <v>274</v>
          </cell>
          <cell r="B278" t="str">
            <v>TCSC</v>
          </cell>
          <cell r="C278">
            <v>85.57</v>
          </cell>
          <cell r="D278">
            <v>5.9899000000000004</v>
          </cell>
          <cell r="E278">
            <v>91.56</v>
          </cell>
          <cell r="F278">
            <v>1.8312000000000002</v>
          </cell>
          <cell r="G278">
            <v>5.603472</v>
          </cell>
          <cell r="I278">
            <v>98.994671999999994</v>
          </cell>
          <cell r="J278">
            <v>0.25</v>
          </cell>
          <cell r="K278">
            <v>24.748667999999999</v>
          </cell>
          <cell r="L278" t="e">
            <v>#REF!</v>
          </cell>
          <cell r="M278">
            <v>24.748667999999999</v>
          </cell>
        </row>
        <row r="279">
          <cell r="A279">
            <v>275</v>
          </cell>
          <cell r="Q279">
            <v>112.5</v>
          </cell>
        </row>
        <row r="280">
          <cell r="A280">
            <v>276</v>
          </cell>
          <cell r="B280" t="str">
            <v>Bixal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H280">
            <v>0</v>
          </cell>
          <cell r="I280">
            <v>0</v>
          </cell>
          <cell r="K280">
            <v>0</v>
          </cell>
          <cell r="L280" t="e">
            <v>#REF!</v>
          </cell>
          <cell r="M280">
            <v>0</v>
          </cell>
        </row>
        <row r="281">
          <cell r="A281">
            <v>277</v>
          </cell>
          <cell r="B281" t="str">
            <v xml:space="preserve">3 Soft </v>
          </cell>
          <cell r="C281">
            <v>75</v>
          </cell>
          <cell r="D281">
            <v>5.2500000000000009</v>
          </cell>
          <cell r="E281">
            <v>80.25</v>
          </cell>
          <cell r="F281">
            <v>1.605</v>
          </cell>
          <cell r="H281">
            <v>4.9112999999999998</v>
          </cell>
          <cell r="I281">
            <v>86.766300000000001</v>
          </cell>
          <cell r="K281">
            <v>0</v>
          </cell>
          <cell r="L281" t="e">
            <v>#REF!</v>
          </cell>
          <cell r="M281">
            <v>0</v>
          </cell>
        </row>
        <row r="282">
          <cell r="A282">
            <v>278</v>
          </cell>
          <cell r="B282" t="str">
            <v>JB Management Solutions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H282">
            <v>0</v>
          </cell>
          <cell r="I282">
            <v>0</v>
          </cell>
          <cell r="K282">
            <v>0</v>
          </cell>
          <cell r="L282" t="e">
            <v>#REF!</v>
          </cell>
          <cell r="M282">
            <v>0</v>
          </cell>
        </row>
        <row r="283">
          <cell r="A283">
            <v>279</v>
          </cell>
          <cell r="B283" t="str">
            <v>Medical Networks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H283">
            <v>0</v>
          </cell>
          <cell r="I283">
            <v>0</v>
          </cell>
          <cell r="K283">
            <v>0</v>
          </cell>
          <cell r="L283" t="e">
            <v>#REF!</v>
          </cell>
          <cell r="M283">
            <v>0</v>
          </cell>
        </row>
        <row r="284">
          <cell r="A284">
            <v>280</v>
          </cell>
          <cell r="B284" t="str">
            <v>RockCreek</v>
          </cell>
          <cell r="C284">
            <v>88.7</v>
          </cell>
          <cell r="D284">
            <v>6.2090000000000005</v>
          </cell>
          <cell r="E284">
            <v>94.91</v>
          </cell>
          <cell r="F284">
            <v>1.8981999999999999</v>
          </cell>
          <cell r="H284">
            <v>5.8084919999999993</v>
          </cell>
          <cell r="I284">
            <v>102.616692</v>
          </cell>
          <cell r="K284">
            <v>0</v>
          </cell>
          <cell r="L284" t="e">
            <v>#REF!</v>
          </cell>
          <cell r="M284">
            <v>0</v>
          </cell>
        </row>
        <row r="285">
          <cell r="A285">
            <v>281</v>
          </cell>
          <cell r="B285" t="str">
            <v>SoftTech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0</v>
          </cell>
          <cell r="K285">
            <v>0</v>
          </cell>
          <cell r="L285" t="e">
            <v>#REF!</v>
          </cell>
          <cell r="M285">
            <v>0</v>
          </cell>
        </row>
        <row r="286">
          <cell r="A286">
            <v>282</v>
          </cell>
          <cell r="B286" t="str">
            <v>CA Technologies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H286">
            <v>0</v>
          </cell>
          <cell r="I286">
            <v>0</v>
          </cell>
          <cell r="K286">
            <v>0</v>
          </cell>
          <cell r="L286" t="e">
            <v>#REF!</v>
          </cell>
          <cell r="M286">
            <v>0</v>
          </cell>
          <cell r="O286" t="str">
            <v>Loaded Max Rate</v>
          </cell>
          <cell r="Q286">
            <v>99</v>
          </cell>
          <cell r="R286">
            <v>99.281942399999991</v>
          </cell>
        </row>
        <row r="287">
          <cell r="A287">
            <v>283</v>
          </cell>
          <cell r="B287" t="str">
            <v>CTC</v>
          </cell>
          <cell r="C287">
            <v>86.54</v>
          </cell>
          <cell r="D287">
            <v>6.0578000000000012</v>
          </cell>
          <cell r="E287">
            <v>92.6</v>
          </cell>
          <cell r="F287">
            <v>1.8519999999999999</v>
          </cell>
          <cell r="H287">
            <v>5.6671199999999997</v>
          </cell>
          <cell r="I287">
            <v>100.11912</v>
          </cell>
          <cell r="K287">
            <v>0</v>
          </cell>
          <cell r="L287" t="e">
            <v>#REF!</v>
          </cell>
          <cell r="M287">
            <v>0</v>
          </cell>
          <cell r="O287" t="str">
            <v>Less CTA Handling</v>
          </cell>
          <cell r="P287">
            <v>8.1199999999999994E-2</v>
          </cell>
          <cell r="Q287">
            <v>91.56</v>
          </cell>
          <cell r="R287">
            <v>91.83</v>
          </cell>
        </row>
        <row r="288">
          <cell r="A288">
            <v>284</v>
          </cell>
          <cell r="B288" t="str">
            <v>Sutherland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H288">
            <v>0</v>
          </cell>
          <cell r="I288">
            <v>0</v>
          </cell>
          <cell r="K288">
            <v>0</v>
          </cell>
          <cell r="L288" t="e">
            <v>#REF!</v>
          </cell>
          <cell r="M288">
            <v>0</v>
          </cell>
          <cell r="O288" t="str">
            <v>CTA Fee</v>
          </cell>
          <cell r="P288">
            <v>7.0000000000000007E-2</v>
          </cell>
          <cell r="Q288">
            <v>5.9900000000000091</v>
          </cell>
          <cell r="R288">
            <v>6.0100000000000051</v>
          </cell>
        </row>
        <row r="289">
          <cell r="A289">
            <v>285</v>
          </cell>
          <cell r="B289" t="str">
            <v>Subcontractor 10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H289">
            <v>0</v>
          </cell>
          <cell r="I289">
            <v>0</v>
          </cell>
          <cell r="K289">
            <v>0</v>
          </cell>
          <cell r="L289" t="e">
            <v>#REF!</v>
          </cell>
          <cell r="M289">
            <v>0</v>
          </cell>
          <cell r="O289" t="str">
            <v>CTA Cost</v>
          </cell>
          <cell r="Q289">
            <v>85.57</v>
          </cell>
          <cell r="R289">
            <v>85.82</v>
          </cell>
        </row>
        <row r="290">
          <cell r="A290">
            <v>286</v>
          </cell>
          <cell r="B290" t="str">
            <v>Business Process Reengineering Specialist – Level I</v>
          </cell>
          <cell r="F290">
            <v>15.011800000000001</v>
          </cell>
          <cell r="G290">
            <v>29.549196000000002</v>
          </cell>
          <cell r="I290">
            <v>0</v>
          </cell>
          <cell r="J290">
            <v>1</v>
          </cell>
          <cell r="K290">
            <v>99.281942399999991</v>
          </cell>
          <cell r="L290" t="e">
            <v>#REF!</v>
          </cell>
          <cell r="M290">
            <v>99.281942399999991</v>
          </cell>
        </row>
        <row r="291">
          <cell r="A291">
            <v>287</v>
          </cell>
          <cell r="B291" t="str">
            <v>AAC</v>
          </cell>
          <cell r="C291">
            <v>135.65</v>
          </cell>
          <cell r="E291">
            <v>135.65</v>
          </cell>
          <cell r="I291">
            <v>135.65</v>
          </cell>
          <cell r="J291">
            <v>0.52</v>
          </cell>
          <cell r="K291">
            <v>70.540000000000006</v>
          </cell>
          <cell r="M291">
            <v>70.540000000000006</v>
          </cell>
          <cell r="O291">
            <v>133065.77599999998</v>
          </cell>
          <cell r="P291">
            <v>135.65</v>
          </cell>
          <cell r="Q291">
            <v>91.73</v>
          </cell>
          <cell r="S291" t="str">
            <v>28%- 50TH HR 3D, 72%- Blaine</v>
          </cell>
        </row>
        <row r="292">
          <cell r="A292">
            <v>288</v>
          </cell>
          <cell r="B292" t="str">
            <v>Trusted Mission</v>
          </cell>
          <cell r="C292">
            <v>93.46</v>
          </cell>
          <cell r="D292">
            <v>6.5422000000000002</v>
          </cell>
          <cell r="E292">
            <v>100</v>
          </cell>
          <cell r="F292">
            <v>2</v>
          </cell>
          <cell r="G292">
            <v>6.12</v>
          </cell>
          <cell r="I292">
            <v>108.12</v>
          </cell>
          <cell r="J292">
            <v>0.02</v>
          </cell>
          <cell r="K292">
            <v>2.16</v>
          </cell>
          <cell r="L292" t="e">
            <v>#REF!</v>
          </cell>
          <cell r="M292">
            <v>2.16</v>
          </cell>
        </row>
        <row r="293">
          <cell r="A293">
            <v>289</v>
          </cell>
          <cell r="B293" t="str">
            <v>Exeter</v>
          </cell>
          <cell r="C293">
            <v>88.35</v>
          </cell>
          <cell r="D293">
            <v>6.1844999999999999</v>
          </cell>
          <cell r="E293">
            <v>94.53</v>
          </cell>
          <cell r="F293">
            <v>1.8906000000000001</v>
          </cell>
          <cell r="G293">
            <v>5.7852360000000003</v>
          </cell>
          <cell r="I293">
            <v>102.20583600000001</v>
          </cell>
          <cell r="J293">
            <v>0.02</v>
          </cell>
          <cell r="K293">
            <v>2.04</v>
          </cell>
          <cell r="L293" t="e">
            <v>#REF!</v>
          </cell>
          <cell r="M293">
            <v>2.04</v>
          </cell>
        </row>
        <row r="294">
          <cell r="A294">
            <v>290</v>
          </cell>
          <cell r="B294" t="str">
            <v>C-TASC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I294">
            <v>0</v>
          </cell>
          <cell r="K294">
            <v>0</v>
          </cell>
          <cell r="L294" t="e">
            <v>#REF!</v>
          </cell>
          <cell r="M294">
            <v>0</v>
          </cell>
        </row>
        <row r="295">
          <cell r="A295">
            <v>291</v>
          </cell>
          <cell r="B295" t="str">
            <v>BroadPoint</v>
          </cell>
          <cell r="C295">
            <v>110</v>
          </cell>
          <cell r="D295">
            <v>7.7000000000000011</v>
          </cell>
          <cell r="E295">
            <v>117.7</v>
          </cell>
          <cell r="F295">
            <v>2.3540000000000001</v>
          </cell>
          <cell r="G295">
            <v>7.2032400000000001</v>
          </cell>
          <cell r="I295">
            <v>127.25724</v>
          </cell>
          <cell r="J295">
            <v>0.06</v>
          </cell>
          <cell r="K295">
            <v>7.64</v>
          </cell>
          <cell r="L295" t="e">
            <v>#REF!</v>
          </cell>
          <cell r="M295">
            <v>7.64</v>
          </cell>
        </row>
        <row r="296">
          <cell r="A296">
            <v>292</v>
          </cell>
          <cell r="B296" t="str">
            <v>LanTech</v>
          </cell>
          <cell r="C296">
            <v>111.88</v>
          </cell>
          <cell r="D296">
            <v>7.8316000000000008</v>
          </cell>
          <cell r="E296">
            <v>119.71</v>
          </cell>
          <cell r="F296">
            <v>2.3942000000000001</v>
          </cell>
          <cell r="G296">
            <v>7.3262519999999993</v>
          </cell>
          <cell r="I296">
            <v>129.430452</v>
          </cell>
          <cell r="J296">
            <v>0.1</v>
          </cell>
          <cell r="K296">
            <v>12.94</v>
          </cell>
          <cell r="L296" t="e">
            <v>#REF!</v>
          </cell>
          <cell r="M296">
            <v>12.94</v>
          </cell>
        </row>
        <row r="297">
          <cell r="A297">
            <v>293</v>
          </cell>
          <cell r="B297" t="str">
            <v>Axio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I297">
            <v>0</v>
          </cell>
          <cell r="K297">
            <v>0</v>
          </cell>
          <cell r="L297" t="e">
            <v>#REF!</v>
          </cell>
          <cell r="M297">
            <v>0</v>
          </cell>
        </row>
        <row r="298">
          <cell r="A298">
            <v>294</v>
          </cell>
          <cell r="K298">
            <v>0</v>
          </cell>
        </row>
        <row r="299">
          <cell r="A299">
            <v>295</v>
          </cell>
          <cell r="B299" t="str">
            <v>Endeavor</v>
          </cell>
          <cell r="C299">
            <v>87</v>
          </cell>
          <cell r="D299">
            <v>6.0900000000000007</v>
          </cell>
          <cell r="E299">
            <v>93.09</v>
          </cell>
          <cell r="F299">
            <v>1.8618000000000001</v>
          </cell>
          <cell r="G299">
            <v>5.6971080000000001</v>
          </cell>
          <cell r="I299">
            <v>100.64890800000001</v>
          </cell>
          <cell r="J299">
            <v>0.03</v>
          </cell>
          <cell r="K299">
            <v>3.02</v>
          </cell>
          <cell r="L299" t="e">
            <v>#REF!</v>
          </cell>
          <cell r="M299">
            <v>3.02</v>
          </cell>
        </row>
        <row r="300">
          <cell r="A300">
            <v>296</v>
          </cell>
          <cell r="B300" t="str">
            <v>TCSC</v>
          </cell>
          <cell r="C300">
            <v>113.18</v>
          </cell>
          <cell r="D300">
            <v>7.922600000000001</v>
          </cell>
          <cell r="E300">
            <v>121.1</v>
          </cell>
          <cell r="F300">
            <v>2.4220000000000002</v>
          </cell>
          <cell r="G300">
            <v>7.411319999999999</v>
          </cell>
          <cell r="I300">
            <v>130.93331999999998</v>
          </cell>
          <cell r="J300">
            <v>0.25</v>
          </cell>
          <cell r="K300">
            <v>32.729999999999997</v>
          </cell>
          <cell r="L300" t="e">
            <v>#REF!</v>
          </cell>
          <cell r="M300">
            <v>32.729999999999997</v>
          </cell>
          <cell r="Q300">
            <v>135</v>
          </cell>
        </row>
        <row r="301">
          <cell r="A301">
            <v>297</v>
          </cell>
        </row>
        <row r="302">
          <cell r="A302">
            <v>298</v>
          </cell>
          <cell r="B302" t="str">
            <v>Bixal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H302">
            <v>0</v>
          </cell>
          <cell r="I302">
            <v>0</v>
          </cell>
          <cell r="K302">
            <v>0</v>
          </cell>
          <cell r="L302" t="e">
            <v>#REF!</v>
          </cell>
          <cell r="M302">
            <v>0</v>
          </cell>
        </row>
        <row r="303">
          <cell r="A303">
            <v>299</v>
          </cell>
          <cell r="B303" t="str">
            <v xml:space="preserve">3 Soft </v>
          </cell>
          <cell r="C303">
            <v>80</v>
          </cell>
          <cell r="D303">
            <v>5.6000000000000005</v>
          </cell>
          <cell r="E303">
            <v>85.6</v>
          </cell>
          <cell r="F303">
            <v>1.712</v>
          </cell>
          <cell r="H303">
            <v>5.2387199999999998</v>
          </cell>
          <cell r="I303">
            <v>92.550719999999998</v>
          </cell>
          <cell r="K303">
            <v>0</v>
          </cell>
          <cell r="L303" t="e">
            <v>#REF!</v>
          </cell>
          <cell r="M303">
            <v>0</v>
          </cell>
        </row>
        <row r="304">
          <cell r="A304">
            <v>300</v>
          </cell>
          <cell r="B304" t="str">
            <v>JB Management Solutions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H304">
            <v>0</v>
          </cell>
          <cell r="I304">
            <v>0</v>
          </cell>
          <cell r="K304">
            <v>0</v>
          </cell>
          <cell r="L304" t="e">
            <v>#REF!</v>
          </cell>
          <cell r="M304">
            <v>0</v>
          </cell>
        </row>
        <row r="305">
          <cell r="A305">
            <v>301</v>
          </cell>
          <cell r="B305" t="str">
            <v>Medical Networks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H305">
            <v>0</v>
          </cell>
          <cell r="I305">
            <v>0</v>
          </cell>
          <cell r="K305">
            <v>0</v>
          </cell>
          <cell r="L305" t="e">
            <v>#REF!</v>
          </cell>
          <cell r="M305">
            <v>0</v>
          </cell>
        </row>
        <row r="306">
          <cell r="A306">
            <v>302</v>
          </cell>
          <cell r="B306" t="str">
            <v>RockCreek</v>
          </cell>
          <cell r="C306">
            <v>118.75</v>
          </cell>
          <cell r="D306">
            <v>8.3125</v>
          </cell>
          <cell r="E306">
            <v>127.06</v>
          </cell>
          <cell r="F306">
            <v>2.5411999999999999</v>
          </cell>
          <cell r="H306">
            <v>7.7760720000000001</v>
          </cell>
          <cell r="I306">
            <v>137.377272</v>
          </cell>
          <cell r="K306">
            <v>0</v>
          </cell>
          <cell r="L306" t="e">
            <v>#REF!</v>
          </cell>
          <cell r="M306">
            <v>0</v>
          </cell>
        </row>
        <row r="307">
          <cell r="A307">
            <v>303</v>
          </cell>
          <cell r="B307" t="str">
            <v>SoftTech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H307">
            <v>0</v>
          </cell>
          <cell r="I307">
            <v>0</v>
          </cell>
          <cell r="K307">
            <v>0</v>
          </cell>
          <cell r="L307" t="e">
            <v>#REF!</v>
          </cell>
          <cell r="M307">
            <v>0</v>
          </cell>
        </row>
        <row r="308">
          <cell r="A308">
            <v>304</v>
          </cell>
          <cell r="B308" t="str">
            <v>CA Technologies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H308">
            <v>0</v>
          </cell>
          <cell r="I308">
            <v>0</v>
          </cell>
          <cell r="K308">
            <v>0</v>
          </cell>
          <cell r="L308" t="e">
            <v>#REF!</v>
          </cell>
          <cell r="M308">
            <v>0</v>
          </cell>
          <cell r="O308" t="str">
            <v>Loaded Max Rate</v>
          </cell>
          <cell r="Q308">
            <v>130.93</v>
          </cell>
          <cell r="R308">
            <v>131.07</v>
          </cell>
        </row>
        <row r="309">
          <cell r="A309">
            <v>305</v>
          </cell>
          <cell r="B309" t="str">
            <v>CTC</v>
          </cell>
          <cell r="C309">
            <v>115.38</v>
          </cell>
          <cell r="D309">
            <v>8.0766000000000009</v>
          </cell>
          <cell r="E309">
            <v>123.46</v>
          </cell>
          <cell r="F309">
            <v>2.4691999999999998</v>
          </cell>
          <cell r="H309">
            <v>7.5557519999999991</v>
          </cell>
          <cell r="I309">
            <v>133.48495199999999</v>
          </cell>
          <cell r="K309">
            <v>0</v>
          </cell>
          <cell r="L309" t="e">
            <v>#REF!</v>
          </cell>
          <cell r="M309">
            <v>0</v>
          </cell>
          <cell r="O309" t="str">
            <v>Less CTA Handling</v>
          </cell>
          <cell r="P309">
            <v>8.1199999999999994E-2</v>
          </cell>
          <cell r="Q309">
            <v>121.1</v>
          </cell>
          <cell r="R309">
            <v>121.23</v>
          </cell>
        </row>
        <row r="310">
          <cell r="A310">
            <v>306</v>
          </cell>
          <cell r="B310" t="str">
            <v>Sutherland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H310">
            <v>0</v>
          </cell>
          <cell r="I310">
            <v>0</v>
          </cell>
          <cell r="K310">
            <v>0</v>
          </cell>
          <cell r="L310" t="e">
            <v>#REF!</v>
          </cell>
          <cell r="M310">
            <v>0</v>
          </cell>
          <cell r="O310" t="str">
            <v>CTA Fee</v>
          </cell>
          <cell r="P310">
            <v>7.0000000000000007E-2</v>
          </cell>
          <cell r="Q310">
            <v>7.9199999999999875</v>
          </cell>
          <cell r="R310">
            <v>7.9300000000000068</v>
          </cell>
        </row>
        <row r="311">
          <cell r="A311">
            <v>307</v>
          </cell>
          <cell r="B311" t="str">
            <v>Subcontractor 10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H311">
            <v>0</v>
          </cell>
          <cell r="I311">
            <v>0</v>
          </cell>
          <cell r="K311">
            <v>0</v>
          </cell>
          <cell r="L311" t="e">
            <v>#REF!</v>
          </cell>
          <cell r="M311">
            <v>0</v>
          </cell>
          <cell r="O311" t="str">
            <v>CTA Cost</v>
          </cell>
          <cell r="Q311">
            <v>113.18</v>
          </cell>
          <cell r="R311">
            <v>113.3</v>
          </cell>
        </row>
        <row r="312">
          <cell r="A312">
            <v>308</v>
          </cell>
          <cell r="B312" t="str">
            <v>Business Process Reengineering Specialist – Level II</v>
          </cell>
          <cell r="F312">
            <v>19.645000000000003</v>
          </cell>
          <cell r="G312">
            <v>39.543155999999996</v>
          </cell>
          <cell r="I312">
            <v>0</v>
          </cell>
          <cell r="J312">
            <v>1</v>
          </cell>
          <cell r="K312">
            <v>131.07</v>
          </cell>
          <cell r="L312" t="e">
            <v>#REF!</v>
          </cell>
          <cell r="M312">
            <v>131.07</v>
          </cell>
        </row>
        <row r="313">
          <cell r="A313">
            <v>309</v>
          </cell>
          <cell r="B313" t="str">
            <v>AAC</v>
          </cell>
          <cell r="C313">
            <v>172.74</v>
          </cell>
          <cell r="E313">
            <v>172.74</v>
          </cell>
          <cell r="I313">
            <v>172.74</v>
          </cell>
          <cell r="J313">
            <v>0.02</v>
          </cell>
          <cell r="K313">
            <v>3.4548000000000001</v>
          </cell>
          <cell r="M313">
            <v>3.4548000000000001</v>
          </cell>
          <cell r="O313">
            <v>170435</v>
          </cell>
          <cell r="P313">
            <v>172.74</v>
          </cell>
          <cell r="Q313">
            <v>114.54</v>
          </cell>
          <cell r="S313" t="str">
            <v>Venkat</v>
          </cell>
        </row>
        <row r="314">
          <cell r="A314">
            <v>310</v>
          </cell>
          <cell r="B314" t="str">
            <v>Trusted Mission</v>
          </cell>
          <cell r="C314">
            <v>117.45</v>
          </cell>
          <cell r="D314">
            <v>8.2215000000000007</v>
          </cell>
          <cell r="E314">
            <v>125.67</v>
          </cell>
          <cell r="F314">
            <v>2.5134000000000003</v>
          </cell>
          <cell r="G314">
            <v>7.6910040000000004</v>
          </cell>
          <cell r="I314">
            <v>135.874404</v>
          </cell>
          <cell r="K314">
            <v>0</v>
          </cell>
          <cell r="L314" t="e">
            <v>#REF!</v>
          </cell>
          <cell r="M314">
            <v>0</v>
          </cell>
        </row>
        <row r="315">
          <cell r="A315">
            <v>311</v>
          </cell>
          <cell r="B315" t="str">
            <v>Exeter</v>
          </cell>
          <cell r="C315">
            <v>111.53</v>
          </cell>
          <cell r="D315">
            <v>7.807100000000001</v>
          </cell>
          <cell r="E315">
            <v>119.34</v>
          </cell>
          <cell r="F315">
            <v>2.3868</v>
          </cell>
          <cell r="G315">
            <v>7.3036079999999997</v>
          </cell>
          <cell r="I315">
            <v>129.03040799999999</v>
          </cell>
          <cell r="K315">
            <v>0</v>
          </cell>
          <cell r="L315" t="e">
            <v>#REF!</v>
          </cell>
          <cell r="M315">
            <v>0</v>
          </cell>
        </row>
        <row r="316">
          <cell r="A316">
            <v>312</v>
          </cell>
          <cell r="B316" t="str">
            <v>C-TASC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I316">
            <v>0</v>
          </cell>
          <cell r="K316">
            <v>0</v>
          </cell>
          <cell r="L316" t="e">
            <v>#REF!</v>
          </cell>
          <cell r="M316">
            <v>0</v>
          </cell>
        </row>
        <row r="317">
          <cell r="A317">
            <v>313</v>
          </cell>
          <cell r="B317" t="str">
            <v>BroadPoint</v>
          </cell>
          <cell r="C317">
            <v>125</v>
          </cell>
          <cell r="D317">
            <v>8.75</v>
          </cell>
          <cell r="E317">
            <v>133.75</v>
          </cell>
          <cell r="F317">
            <v>2.6750000000000003</v>
          </cell>
          <cell r="G317">
            <v>8.1855000000000011</v>
          </cell>
          <cell r="I317">
            <v>144.6105</v>
          </cell>
          <cell r="K317">
            <v>0</v>
          </cell>
          <cell r="L317" t="e">
            <v>#REF!</v>
          </cell>
          <cell r="M317">
            <v>0</v>
          </cell>
        </row>
        <row r="318">
          <cell r="A318">
            <v>314</v>
          </cell>
          <cell r="B318" t="str">
            <v>LanTech</v>
          </cell>
          <cell r="C318">
            <v>137.54</v>
          </cell>
          <cell r="D318">
            <v>9.6278000000000006</v>
          </cell>
          <cell r="E318">
            <v>147.16999999999999</v>
          </cell>
          <cell r="F318">
            <v>2.9434</v>
          </cell>
          <cell r="G318">
            <v>9.0068039999999989</v>
          </cell>
          <cell r="I318">
            <v>159.12020399999997</v>
          </cell>
          <cell r="J318">
            <v>0.48</v>
          </cell>
          <cell r="K318">
            <v>76.377697919999989</v>
          </cell>
          <cell r="L318" t="e">
            <v>#REF!</v>
          </cell>
          <cell r="M318">
            <v>76.377697919999989</v>
          </cell>
          <cell r="Q318">
            <v>148.71</v>
          </cell>
        </row>
        <row r="319">
          <cell r="A319">
            <v>315</v>
          </cell>
          <cell r="B319" t="str">
            <v>Axio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I319">
            <v>0</v>
          </cell>
          <cell r="K319">
            <v>0</v>
          </cell>
          <cell r="L319" t="e">
            <v>#REF!</v>
          </cell>
          <cell r="M319">
            <v>0</v>
          </cell>
        </row>
        <row r="320">
          <cell r="A320">
            <v>316</v>
          </cell>
        </row>
        <row r="321">
          <cell r="A321">
            <v>317</v>
          </cell>
          <cell r="B321" t="str">
            <v>Endeavor</v>
          </cell>
          <cell r="C321">
            <v>102</v>
          </cell>
          <cell r="D321">
            <v>7.1400000000000006</v>
          </cell>
          <cell r="E321">
            <v>109.14</v>
          </cell>
          <cell r="F321">
            <v>2.1827999999999999</v>
          </cell>
          <cell r="G321">
            <v>6.6793680000000002</v>
          </cell>
          <cell r="I321">
            <v>118.002168</v>
          </cell>
          <cell r="K321">
            <v>0</v>
          </cell>
          <cell r="L321" t="e">
            <v>#REF!</v>
          </cell>
          <cell r="M321">
            <v>0</v>
          </cell>
        </row>
        <row r="322">
          <cell r="A322">
            <v>318</v>
          </cell>
          <cell r="B322" t="str">
            <v>TCSC</v>
          </cell>
          <cell r="C322">
            <v>137.54</v>
          </cell>
          <cell r="D322">
            <v>9.6278000000000006</v>
          </cell>
          <cell r="E322">
            <v>147.16999999999999</v>
          </cell>
          <cell r="F322">
            <v>2.9434</v>
          </cell>
          <cell r="G322">
            <v>9.0068039999999989</v>
          </cell>
          <cell r="I322">
            <v>159.12020399999997</v>
          </cell>
          <cell r="J322">
            <v>0.5</v>
          </cell>
          <cell r="K322">
            <v>79.560101999999986</v>
          </cell>
          <cell r="L322" t="e">
            <v>#REF!</v>
          </cell>
          <cell r="M322">
            <v>79.560101999999986</v>
          </cell>
          <cell r="Q322">
            <v>144</v>
          </cell>
        </row>
        <row r="323">
          <cell r="A323">
            <v>319</v>
          </cell>
        </row>
        <row r="324">
          <cell r="A324">
            <v>320</v>
          </cell>
          <cell r="B324" t="str">
            <v>Bixal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H324">
            <v>0</v>
          </cell>
          <cell r="I324">
            <v>0</v>
          </cell>
          <cell r="K324">
            <v>0</v>
          </cell>
          <cell r="L324" t="e">
            <v>#REF!</v>
          </cell>
          <cell r="M324">
            <v>0</v>
          </cell>
        </row>
        <row r="325">
          <cell r="A325">
            <v>321</v>
          </cell>
          <cell r="B325" t="str">
            <v xml:space="preserve">3 Soft </v>
          </cell>
          <cell r="C325">
            <v>95</v>
          </cell>
          <cell r="D325">
            <v>6.65</v>
          </cell>
          <cell r="E325">
            <v>101.65</v>
          </cell>
          <cell r="F325">
            <v>2.0330000000000004</v>
          </cell>
          <cell r="H325">
            <v>6.22098</v>
          </cell>
          <cell r="I325">
            <v>109.90398</v>
          </cell>
          <cell r="K325">
            <v>0</v>
          </cell>
          <cell r="L325" t="e">
            <v>#REF!</v>
          </cell>
          <cell r="M325">
            <v>0</v>
          </cell>
        </row>
        <row r="326">
          <cell r="A326">
            <v>322</v>
          </cell>
          <cell r="B326" t="str">
            <v>JB Management Solutions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H326">
            <v>0</v>
          </cell>
          <cell r="I326">
            <v>0</v>
          </cell>
          <cell r="K326">
            <v>0</v>
          </cell>
          <cell r="L326" t="e">
            <v>#REF!</v>
          </cell>
          <cell r="M326">
            <v>0</v>
          </cell>
        </row>
        <row r="327">
          <cell r="A327">
            <v>323</v>
          </cell>
          <cell r="B327" t="str">
            <v>Medical Networks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H327">
            <v>0</v>
          </cell>
          <cell r="I327">
            <v>0</v>
          </cell>
          <cell r="K327">
            <v>0</v>
          </cell>
          <cell r="L327" t="e">
            <v>#REF!</v>
          </cell>
          <cell r="M327">
            <v>0</v>
          </cell>
        </row>
        <row r="328">
          <cell r="A328">
            <v>324</v>
          </cell>
          <cell r="B328" t="str">
            <v>RockCreek</v>
          </cell>
          <cell r="C328">
            <v>193.5</v>
          </cell>
          <cell r="D328">
            <v>13.545000000000002</v>
          </cell>
          <cell r="E328">
            <v>207.05</v>
          </cell>
          <cell r="F328">
            <v>4.141</v>
          </cell>
          <cell r="H328">
            <v>12.67146</v>
          </cell>
          <cell r="I328">
            <v>223.86246</v>
          </cell>
          <cell r="K328">
            <v>0</v>
          </cell>
          <cell r="L328" t="e">
            <v>#REF!</v>
          </cell>
          <cell r="M328">
            <v>0</v>
          </cell>
        </row>
        <row r="329">
          <cell r="A329">
            <v>325</v>
          </cell>
          <cell r="B329" t="str">
            <v>SoftTech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H329">
            <v>0</v>
          </cell>
          <cell r="I329">
            <v>0</v>
          </cell>
          <cell r="K329">
            <v>0</v>
          </cell>
          <cell r="L329" t="e">
            <v>#REF!</v>
          </cell>
          <cell r="M329">
            <v>0</v>
          </cell>
        </row>
        <row r="330">
          <cell r="A330">
            <v>326</v>
          </cell>
          <cell r="B330" t="str">
            <v>CA Technologies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H330">
            <v>0</v>
          </cell>
          <cell r="I330">
            <v>0</v>
          </cell>
          <cell r="K330">
            <v>0</v>
          </cell>
          <cell r="L330" t="e">
            <v>#REF!</v>
          </cell>
          <cell r="M330">
            <v>0</v>
          </cell>
          <cell r="O330" t="str">
            <v>Loaded Max Rate</v>
          </cell>
          <cell r="Q330">
            <v>159.12</v>
          </cell>
          <cell r="R330">
            <v>159.39259991999998</v>
          </cell>
        </row>
        <row r="331">
          <cell r="A331">
            <v>327</v>
          </cell>
          <cell r="B331" t="str">
            <v>CTC</v>
          </cell>
          <cell r="C331">
            <v>125</v>
          </cell>
          <cell r="D331">
            <v>8.75</v>
          </cell>
          <cell r="E331">
            <v>133.75</v>
          </cell>
          <cell r="F331">
            <v>2.6750000000000003</v>
          </cell>
          <cell r="H331">
            <v>8.1855000000000011</v>
          </cell>
          <cell r="I331">
            <v>144.6105</v>
          </cell>
          <cell r="K331">
            <v>0</v>
          </cell>
          <cell r="L331" t="e">
            <v>#REF!</v>
          </cell>
          <cell r="M331">
            <v>0</v>
          </cell>
          <cell r="O331" t="str">
            <v>Less CTA Handling</v>
          </cell>
          <cell r="P331">
            <v>8.1199999999999994E-2</v>
          </cell>
          <cell r="Q331">
            <v>147.16999999999999</v>
          </cell>
          <cell r="R331">
            <v>147.41999999999999</v>
          </cell>
        </row>
        <row r="332">
          <cell r="A332">
            <v>328</v>
          </cell>
          <cell r="B332" t="str">
            <v>Sutherland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H332">
            <v>0</v>
          </cell>
          <cell r="I332">
            <v>0</v>
          </cell>
          <cell r="K332">
            <v>0</v>
          </cell>
          <cell r="L332" t="e">
            <v>#REF!</v>
          </cell>
          <cell r="M332">
            <v>0</v>
          </cell>
          <cell r="O332" t="str">
            <v>CTA Fee</v>
          </cell>
          <cell r="P332">
            <v>7.0000000000000007E-2</v>
          </cell>
          <cell r="Q332">
            <v>9.6299999999999955</v>
          </cell>
          <cell r="R332">
            <v>9.6399999999999864</v>
          </cell>
        </row>
        <row r="333">
          <cell r="A333">
            <v>329</v>
          </cell>
          <cell r="B333" t="str">
            <v>Subcontractor 10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H333">
            <v>0</v>
          </cell>
          <cell r="I333">
            <v>0</v>
          </cell>
          <cell r="K333">
            <v>0</v>
          </cell>
          <cell r="L333" t="e">
            <v>#REF!</v>
          </cell>
          <cell r="M333">
            <v>0</v>
          </cell>
          <cell r="O333" t="str">
            <v>CTA Cost</v>
          </cell>
          <cell r="Q333">
            <v>137.54</v>
          </cell>
          <cell r="R333">
            <v>137.78</v>
          </cell>
        </row>
        <row r="334">
          <cell r="A334">
            <v>330</v>
          </cell>
          <cell r="B334" t="str">
            <v>Business Process Reengineering Specialist – Level III</v>
          </cell>
          <cell r="F334">
            <v>24.493800000000004</v>
          </cell>
          <cell r="G334">
            <v>47.873087999999996</v>
          </cell>
          <cell r="I334">
            <v>0</v>
          </cell>
          <cell r="J334">
            <v>1</v>
          </cell>
          <cell r="K334">
            <v>159.39259991999998</v>
          </cell>
          <cell r="L334" t="e">
            <v>#REF!</v>
          </cell>
          <cell r="M334">
            <v>159.39259991999998</v>
          </cell>
        </row>
        <row r="335">
          <cell r="A335">
            <v>331</v>
          </cell>
          <cell r="B335" t="str">
            <v>AAC</v>
          </cell>
          <cell r="C335">
            <v>187.09</v>
          </cell>
          <cell r="E335">
            <v>187.09</v>
          </cell>
          <cell r="I335">
            <v>187.09</v>
          </cell>
          <cell r="J335">
            <v>0.11</v>
          </cell>
          <cell r="K335">
            <v>20.579900000000002</v>
          </cell>
          <cell r="M335">
            <v>20.579900000000002</v>
          </cell>
          <cell r="O335">
            <v>184891</v>
          </cell>
          <cell r="P335">
            <v>187.09</v>
          </cell>
          <cell r="Q335">
            <v>141.47999999999999</v>
          </cell>
          <cell r="S335" t="str">
            <v>Ugur</v>
          </cell>
        </row>
        <row r="336">
          <cell r="A336">
            <v>332</v>
          </cell>
          <cell r="B336" t="str">
            <v>Trusted Mission</v>
          </cell>
          <cell r="C336">
            <v>121.5</v>
          </cell>
          <cell r="D336">
            <v>8.5050000000000008</v>
          </cell>
          <cell r="E336">
            <v>130.01</v>
          </cell>
          <cell r="F336">
            <v>2.6002000000000001</v>
          </cell>
          <cell r="G336">
            <v>7.9566119999999989</v>
          </cell>
          <cell r="I336">
            <v>140.566812</v>
          </cell>
          <cell r="J336">
            <v>0</v>
          </cell>
          <cell r="K336">
            <v>0</v>
          </cell>
          <cell r="L336" t="e">
            <v>#REF!</v>
          </cell>
          <cell r="M336">
            <v>0</v>
          </cell>
        </row>
        <row r="337">
          <cell r="A337">
            <v>333</v>
          </cell>
          <cell r="B337" t="str">
            <v>Exeter</v>
          </cell>
          <cell r="C337">
            <v>130</v>
          </cell>
          <cell r="D337">
            <v>9.1000000000000014</v>
          </cell>
          <cell r="E337">
            <v>139.1</v>
          </cell>
          <cell r="F337">
            <v>2.782</v>
          </cell>
          <cell r="G337">
            <v>8.5129199999999994</v>
          </cell>
          <cell r="I337">
            <v>150.39492000000001</v>
          </cell>
          <cell r="J337">
            <v>0.15</v>
          </cell>
          <cell r="K337">
            <v>22.559238000000001</v>
          </cell>
          <cell r="L337" t="e">
            <v>#REF!</v>
          </cell>
          <cell r="M337">
            <v>22.559238000000001</v>
          </cell>
          <cell r="Q337">
            <v>152.41</v>
          </cell>
        </row>
        <row r="338">
          <cell r="A338">
            <v>334</v>
          </cell>
          <cell r="B338" t="str">
            <v>C-TASC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I338">
            <v>0</v>
          </cell>
          <cell r="K338">
            <v>0</v>
          </cell>
          <cell r="L338" t="e">
            <v>#REF!</v>
          </cell>
          <cell r="M338">
            <v>0</v>
          </cell>
        </row>
        <row r="339">
          <cell r="A339">
            <v>335</v>
          </cell>
          <cell r="B339" t="str">
            <v>BroadPoint</v>
          </cell>
          <cell r="C339">
            <v>130</v>
          </cell>
          <cell r="D339">
            <v>9.1000000000000014</v>
          </cell>
          <cell r="E339">
            <v>139.1</v>
          </cell>
          <cell r="F339">
            <v>2.782</v>
          </cell>
          <cell r="G339">
            <v>8.5129199999999994</v>
          </cell>
          <cell r="I339">
            <v>150.39492000000001</v>
          </cell>
          <cell r="J339">
            <v>0.14000000000000001</v>
          </cell>
          <cell r="K339">
            <v>21.055288800000003</v>
          </cell>
          <cell r="L339" t="e">
            <v>#REF!</v>
          </cell>
          <cell r="M339">
            <v>21.055288800000003</v>
          </cell>
          <cell r="Q339">
            <v>135</v>
          </cell>
        </row>
        <row r="340">
          <cell r="A340">
            <v>336</v>
          </cell>
          <cell r="B340" t="str">
            <v>LanTech</v>
          </cell>
          <cell r="C340">
            <v>130</v>
          </cell>
          <cell r="D340">
            <v>9.1000000000000014</v>
          </cell>
          <cell r="E340">
            <v>139.1</v>
          </cell>
          <cell r="F340">
            <v>2.782</v>
          </cell>
          <cell r="G340">
            <v>8.5129199999999994</v>
          </cell>
          <cell r="I340">
            <v>150.39492000000001</v>
          </cell>
          <cell r="J340">
            <v>0.2</v>
          </cell>
          <cell r="K340">
            <v>30.078984000000005</v>
          </cell>
          <cell r="L340" t="e">
            <v>#REF!</v>
          </cell>
          <cell r="M340">
            <v>30.078984000000005</v>
          </cell>
          <cell r="Q340">
            <v>151.27000000000001</v>
          </cell>
        </row>
        <row r="341">
          <cell r="A341">
            <v>337</v>
          </cell>
          <cell r="B341" t="str">
            <v>Axio</v>
          </cell>
          <cell r="C341">
            <v>130</v>
          </cell>
          <cell r="D341">
            <v>9.1000000000000014</v>
          </cell>
          <cell r="E341">
            <v>139.1</v>
          </cell>
          <cell r="F341">
            <v>2.782</v>
          </cell>
          <cell r="G341">
            <v>8.5129199999999994</v>
          </cell>
          <cell r="I341">
            <v>150.39492000000001</v>
          </cell>
          <cell r="J341">
            <v>0.2</v>
          </cell>
          <cell r="K341">
            <v>30.078984000000005</v>
          </cell>
          <cell r="L341" t="e">
            <v>#REF!</v>
          </cell>
          <cell r="M341">
            <v>30.078984000000005</v>
          </cell>
          <cell r="Q341">
            <v>150</v>
          </cell>
        </row>
        <row r="342">
          <cell r="A342">
            <v>338</v>
          </cell>
          <cell r="Q342">
            <v>135</v>
          </cell>
        </row>
        <row r="343">
          <cell r="A343">
            <v>339</v>
          </cell>
          <cell r="B343" t="str">
            <v>Endeavor</v>
          </cell>
          <cell r="C343">
            <v>114.51</v>
          </cell>
          <cell r="D343">
            <v>8.0157000000000007</v>
          </cell>
          <cell r="E343">
            <v>122.53</v>
          </cell>
          <cell r="F343">
            <v>2.4506000000000001</v>
          </cell>
          <cell r="G343">
            <v>7.4988359999999998</v>
          </cell>
          <cell r="I343">
            <v>132.47943599999999</v>
          </cell>
          <cell r="J343">
            <v>0.2</v>
          </cell>
          <cell r="K343">
            <v>26.495887199999999</v>
          </cell>
          <cell r="L343" t="e">
            <v>#REF!</v>
          </cell>
          <cell r="M343">
            <v>26.495887199999999</v>
          </cell>
        </row>
        <row r="344">
          <cell r="A344">
            <v>340</v>
          </cell>
          <cell r="B344" t="str">
            <v>TCSC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I344">
            <v>0</v>
          </cell>
          <cell r="K344">
            <v>0</v>
          </cell>
          <cell r="L344" t="e">
            <v>#REF!</v>
          </cell>
          <cell r="M344">
            <v>0</v>
          </cell>
        </row>
        <row r="345">
          <cell r="A345">
            <v>341</v>
          </cell>
        </row>
        <row r="346">
          <cell r="A346">
            <v>342</v>
          </cell>
          <cell r="B346" t="str">
            <v>Bixal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H346">
            <v>0</v>
          </cell>
          <cell r="I346">
            <v>0</v>
          </cell>
          <cell r="K346">
            <v>0</v>
          </cell>
          <cell r="L346" t="e">
            <v>#REF!</v>
          </cell>
          <cell r="M346">
            <v>0</v>
          </cell>
        </row>
        <row r="347">
          <cell r="A347">
            <v>343</v>
          </cell>
          <cell r="B347" t="str">
            <v xml:space="preserve">3 Soft </v>
          </cell>
          <cell r="C347">
            <v>150</v>
          </cell>
          <cell r="D347">
            <v>10.500000000000002</v>
          </cell>
          <cell r="E347">
            <v>160.5</v>
          </cell>
          <cell r="F347">
            <v>3.21</v>
          </cell>
          <cell r="H347">
            <v>9.8225999999999996</v>
          </cell>
          <cell r="I347">
            <v>173.5326</v>
          </cell>
          <cell r="K347">
            <v>0</v>
          </cell>
          <cell r="L347" t="e">
            <v>#REF!</v>
          </cell>
          <cell r="M347">
            <v>0</v>
          </cell>
        </row>
        <row r="348">
          <cell r="A348">
            <v>344</v>
          </cell>
          <cell r="B348" t="str">
            <v>JB Management Solutions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H348">
            <v>0</v>
          </cell>
          <cell r="I348">
            <v>0</v>
          </cell>
          <cell r="K348">
            <v>0</v>
          </cell>
          <cell r="L348" t="e">
            <v>#REF!</v>
          </cell>
          <cell r="M348">
            <v>0</v>
          </cell>
        </row>
        <row r="349">
          <cell r="A349">
            <v>345</v>
          </cell>
          <cell r="B349" t="str">
            <v>Medical Networks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H349">
            <v>0</v>
          </cell>
          <cell r="I349">
            <v>0</v>
          </cell>
          <cell r="K349">
            <v>0</v>
          </cell>
          <cell r="L349" t="e">
            <v>#REF!</v>
          </cell>
          <cell r="M349">
            <v>0</v>
          </cell>
        </row>
        <row r="350">
          <cell r="A350">
            <v>346</v>
          </cell>
          <cell r="B350" t="str">
            <v>RockCreek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H350">
            <v>0</v>
          </cell>
          <cell r="I350">
            <v>0</v>
          </cell>
          <cell r="K350">
            <v>0</v>
          </cell>
          <cell r="L350" t="e">
            <v>#REF!</v>
          </cell>
          <cell r="M350">
            <v>0</v>
          </cell>
        </row>
        <row r="351">
          <cell r="A351">
            <v>347</v>
          </cell>
          <cell r="B351" t="str">
            <v>SoftTech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H351">
            <v>0</v>
          </cell>
          <cell r="I351">
            <v>0</v>
          </cell>
          <cell r="K351">
            <v>0</v>
          </cell>
          <cell r="L351" t="e">
            <v>#REF!</v>
          </cell>
          <cell r="M351">
            <v>0</v>
          </cell>
        </row>
        <row r="352">
          <cell r="A352">
            <v>348</v>
          </cell>
          <cell r="B352" t="str">
            <v>CA Technologies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H352">
            <v>0</v>
          </cell>
          <cell r="I352">
            <v>0</v>
          </cell>
          <cell r="K352">
            <v>0</v>
          </cell>
          <cell r="L352" t="e">
            <v>#REF!</v>
          </cell>
          <cell r="M352">
            <v>0</v>
          </cell>
          <cell r="O352" t="str">
            <v>Loaded Max Rate</v>
          </cell>
          <cell r="Q352">
            <v>150.38999999999999</v>
          </cell>
          <cell r="R352">
            <v>150.84828200000001</v>
          </cell>
        </row>
        <row r="353">
          <cell r="A353">
            <v>349</v>
          </cell>
          <cell r="B353" t="str">
            <v>CTC</v>
          </cell>
          <cell r="C353">
            <v>115.38</v>
          </cell>
          <cell r="D353">
            <v>8.0766000000000009</v>
          </cell>
          <cell r="E353">
            <v>123.46</v>
          </cell>
          <cell r="F353">
            <v>2.4691999999999998</v>
          </cell>
          <cell r="H353">
            <v>7.5557519999999991</v>
          </cell>
          <cell r="I353">
            <v>133.48495199999999</v>
          </cell>
          <cell r="K353">
            <v>0</v>
          </cell>
          <cell r="L353" t="e">
            <v>#REF!</v>
          </cell>
          <cell r="M353">
            <v>0</v>
          </cell>
          <cell r="O353" t="str">
            <v>Less CTA Handling</v>
          </cell>
          <cell r="P353">
            <v>8.1199999999999994E-2</v>
          </cell>
          <cell r="Q353">
            <v>139.1</v>
          </cell>
          <cell r="R353">
            <v>139.52000000000001</v>
          </cell>
        </row>
        <row r="354">
          <cell r="A354">
            <v>350</v>
          </cell>
          <cell r="B354" t="str">
            <v>Sutherland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H354">
            <v>0</v>
          </cell>
          <cell r="I354">
            <v>0</v>
          </cell>
          <cell r="K354">
            <v>0</v>
          </cell>
          <cell r="L354" t="e">
            <v>#REF!</v>
          </cell>
          <cell r="M354">
            <v>0</v>
          </cell>
          <cell r="O354" t="str">
            <v>CTA Fee</v>
          </cell>
          <cell r="P354">
            <v>7.0000000000000007E-2</v>
          </cell>
          <cell r="Q354">
            <v>9.0999999999999943</v>
          </cell>
          <cell r="R354">
            <v>9.1300000000000239</v>
          </cell>
        </row>
        <row r="355">
          <cell r="A355">
            <v>351</v>
          </cell>
          <cell r="B355" t="str">
            <v>Subcontractor 10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H355">
            <v>0</v>
          </cell>
          <cell r="I355">
            <v>0</v>
          </cell>
          <cell r="K355">
            <v>0</v>
          </cell>
          <cell r="L355" t="e">
            <v>#REF!</v>
          </cell>
          <cell r="M355">
            <v>0</v>
          </cell>
          <cell r="O355" t="str">
            <v>CTA Cost</v>
          </cell>
          <cell r="Q355">
            <v>130</v>
          </cell>
          <cell r="R355">
            <v>130.38999999999999</v>
          </cell>
        </row>
        <row r="356">
          <cell r="A356">
            <v>352</v>
          </cell>
          <cell r="B356" t="str">
            <v>Chief Information Security Officer</v>
          </cell>
          <cell r="F356">
            <v>21.858000000000004</v>
          </cell>
          <cell r="G356">
            <v>49.507127999999994</v>
          </cell>
          <cell r="I356">
            <v>0</v>
          </cell>
          <cell r="J356">
            <v>1</v>
          </cell>
          <cell r="K356">
            <v>150.84828200000001</v>
          </cell>
          <cell r="L356" t="e">
            <v>#REF!</v>
          </cell>
          <cell r="M356">
            <v>150.84828200000001</v>
          </cell>
        </row>
        <row r="357">
          <cell r="A357">
            <v>353</v>
          </cell>
          <cell r="B357" t="str">
            <v>AAC</v>
          </cell>
          <cell r="C357">
            <v>88.35</v>
          </cell>
          <cell r="E357">
            <v>88.35</v>
          </cell>
          <cell r="I357">
            <v>88.35</v>
          </cell>
          <cell r="J357">
            <v>0.03</v>
          </cell>
          <cell r="K357">
            <v>2.6504999999999996</v>
          </cell>
          <cell r="M357">
            <v>2.6504999999999996</v>
          </cell>
          <cell r="O357">
            <v>85411</v>
          </cell>
          <cell r="P357">
            <v>88.35</v>
          </cell>
          <cell r="Q357">
            <v>64.56</v>
          </cell>
          <cell r="S357" t="str">
            <v>75% sal sur</v>
          </cell>
        </row>
        <row r="358">
          <cell r="A358">
            <v>354</v>
          </cell>
          <cell r="B358" t="str">
            <v>Trusted Mission</v>
          </cell>
          <cell r="C358">
            <v>59.16</v>
          </cell>
          <cell r="D358">
            <v>4.1412000000000004</v>
          </cell>
          <cell r="E358">
            <v>63.3</v>
          </cell>
          <cell r="F358">
            <v>1.266</v>
          </cell>
          <cell r="G358">
            <v>3.8739599999999998</v>
          </cell>
          <cell r="I358">
            <v>68.439959999999999</v>
          </cell>
          <cell r="J358">
            <v>0.22</v>
          </cell>
          <cell r="K358">
            <v>15.056791199999999</v>
          </cell>
          <cell r="L358" t="e">
            <v>#REF!</v>
          </cell>
          <cell r="M358">
            <v>15.056791199999999</v>
          </cell>
          <cell r="Q358">
            <v>60.78</v>
          </cell>
        </row>
        <row r="359">
          <cell r="A359">
            <v>355</v>
          </cell>
          <cell r="B359" t="str">
            <v>Exeter</v>
          </cell>
          <cell r="C359">
            <v>59.16</v>
          </cell>
          <cell r="D359">
            <v>4.1412000000000004</v>
          </cell>
          <cell r="E359">
            <v>63.3</v>
          </cell>
          <cell r="F359">
            <v>1.266</v>
          </cell>
          <cell r="G359">
            <v>3.8739599999999998</v>
          </cell>
          <cell r="I359">
            <v>68.439959999999999</v>
          </cell>
          <cell r="J359">
            <v>0.15</v>
          </cell>
          <cell r="K359">
            <v>10.265993999999999</v>
          </cell>
          <cell r="L359" t="e">
            <v>#REF!</v>
          </cell>
          <cell r="M359">
            <v>10.265993999999999</v>
          </cell>
          <cell r="Q359">
            <v>66.650000000000006</v>
          </cell>
        </row>
        <row r="360">
          <cell r="A360">
            <v>356</v>
          </cell>
          <cell r="B360" t="str">
            <v>C-TASC</v>
          </cell>
          <cell r="C360">
            <v>59.16</v>
          </cell>
          <cell r="D360">
            <v>4.1412000000000004</v>
          </cell>
          <cell r="E360">
            <v>63.3</v>
          </cell>
          <cell r="F360">
            <v>1.266</v>
          </cell>
          <cell r="G360">
            <v>3.8739599999999998</v>
          </cell>
          <cell r="I360">
            <v>68.439959999999999</v>
          </cell>
          <cell r="J360">
            <v>0.2</v>
          </cell>
          <cell r="K360">
            <v>13.687992000000001</v>
          </cell>
          <cell r="L360" t="e">
            <v>#REF!</v>
          </cell>
          <cell r="M360">
            <v>13.687992000000001</v>
          </cell>
          <cell r="Q360">
            <v>75.900000000000006</v>
          </cell>
        </row>
        <row r="361">
          <cell r="A361">
            <v>357</v>
          </cell>
          <cell r="B361" t="str">
            <v>BroadPoint</v>
          </cell>
          <cell r="C361">
            <v>59.16</v>
          </cell>
          <cell r="D361">
            <v>4.1412000000000004</v>
          </cell>
          <cell r="E361">
            <v>63.3</v>
          </cell>
          <cell r="F361">
            <v>1.266</v>
          </cell>
          <cell r="G361">
            <v>3.8739599999999998</v>
          </cell>
          <cell r="I361">
            <v>68.439959999999999</v>
          </cell>
          <cell r="J361">
            <v>0.15</v>
          </cell>
          <cell r="K361">
            <v>10.265993999999999</v>
          </cell>
          <cell r="L361" t="e">
            <v>#REF!</v>
          </cell>
          <cell r="M361">
            <v>10.265993999999999</v>
          </cell>
          <cell r="Q361">
            <v>85</v>
          </cell>
        </row>
        <row r="362">
          <cell r="A362">
            <v>358</v>
          </cell>
          <cell r="B362" t="str">
            <v>LanTech</v>
          </cell>
          <cell r="C362">
            <v>59.16</v>
          </cell>
          <cell r="D362">
            <v>4.1412000000000004</v>
          </cell>
          <cell r="E362">
            <v>63.3</v>
          </cell>
          <cell r="F362">
            <v>1.266</v>
          </cell>
          <cell r="G362">
            <v>3.8739599999999998</v>
          </cell>
          <cell r="I362">
            <v>68.439959999999999</v>
          </cell>
          <cell r="J362">
            <v>0.25</v>
          </cell>
          <cell r="K362">
            <v>17.10999</v>
          </cell>
          <cell r="L362" t="e">
            <v>#REF!</v>
          </cell>
          <cell r="M362">
            <v>17.10999</v>
          </cell>
          <cell r="Q362">
            <v>62.88</v>
          </cell>
        </row>
        <row r="363">
          <cell r="A363">
            <v>359</v>
          </cell>
          <cell r="B363" t="str">
            <v>Axio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I363">
            <v>0</v>
          </cell>
          <cell r="K363">
            <v>0</v>
          </cell>
          <cell r="L363" t="e">
            <v>#REF!</v>
          </cell>
          <cell r="M363">
            <v>0</v>
          </cell>
        </row>
        <row r="364">
          <cell r="A364">
            <v>360</v>
          </cell>
        </row>
        <row r="365">
          <cell r="A365">
            <v>361</v>
          </cell>
          <cell r="B365" t="str">
            <v>Endeavor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I365">
            <v>0</v>
          </cell>
          <cell r="K365">
            <v>0</v>
          </cell>
          <cell r="L365" t="e">
            <v>#REF!</v>
          </cell>
          <cell r="M365">
            <v>0</v>
          </cell>
        </row>
        <row r="366">
          <cell r="A366">
            <v>362</v>
          </cell>
          <cell r="B366" t="str">
            <v>TCSC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I366">
            <v>0</v>
          </cell>
          <cell r="K366">
            <v>0</v>
          </cell>
          <cell r="L366" t="e">
            <v>#REF!</v>
          </cell>
          <cell r="M366">
            <v>0</v>
          </cell>
        </row>
        <row r="367">
          <cell r="A367">
            <v>363</v>
          </cell>
          <cell r="Q367">
            <v>63.29</v>
          </cell>
        </row>
        <row r="368">
          <cell r="A368">
            <v>364</v>
          </cell>
          <cell r="B368" t="str">
            <v>Bixal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H368">
            <v>0</v>
          </cell>
          <cell r="I368">
            <v>0</v>
          </cell>
          <cell r="K368">
            <v>0</v>
          </cell>
          <cell r="L368" t="e">
            <v>#REF!</v>
          </cell>
          <cell r="M368">
            <v>0</v>
          </cell>
        </row>
        <row r="369">
          <cell r="A369">
            <v>365</v>
          </cell>
          <cell r="B369" t="str">
            <v xml:space="preserve">3 Soft </v>
          </cell>
          <cell r="C369">
            <v>65</v>
          </cell>
          <cell r="D369">
            <v>4.5500000000000007</v>
          </cell>
          <cell r="E369">
            <v>69.55</v>
          </cell>
          <cell r="F369">
            <v>1.391</v>
          </cell>
          <cell r="H369">
            <v>4.2564599999999997</v>
          </cell>
          <cell r="I369">
            <v>75.197460000000007</v>
          </cell>
          <cell r="K369">
            <v>0</v>
          </cell>
          <cell r="L369" t="e">
            <v>#REF!</v>
          </cell>
          <cell r="M369">
            <v>0</v>
          </cell>
        </row>
        <row r="370">
          <cell r="A370">
            <v>366</v>
          </cell>
          <cell r="B370" t="str">
            <v>JB Management Solutions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H370">
            <v>0</v>
          </cell>
          <cell r="I370">
            <v>0</v>
          </cell>
          <cell r="K370">
            <v>0</v>
          </cell>
          <cell r="L370" t="e">
            <v>#REF!</v>
          </cell>
          <cell r="M370">
            <v>0</v>
          </cell>
        </row>
        <row r="371">
          <cell r="A371">
            <v>367</v>
          </cell>
          <cell r="B371" t="str">
            <v>Medical Networks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H371">
            <v>0</v>
          </cell>
          <cell r="I371">
            <v>0</v>
          </cell>
          <cell r="K371">
            <v>0</v>
          </cell>
          <cell r="L371" t="e">
            <v>#REF!</v>
          </cell>
          <cell r="M371">
            <v>0</v>
          </cell>
        </row>
        <row r="372">
          <cell r="A372">
            <v>368</v>
          </cell>
          <cell r="B372" t="str">
            <v>RockCreek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H372">
            <v>0</v>
          </cell>
          <cell r="I372">
            <v>0</v>
          </cell>
          <cell r="K372">
            <v>0</v>
          </cell>
          <cell r="L372" t="e">
            <v>#REF!</v>
          </cell>
          <cell r="M372">
            <v>0</v>
          </cell>
        </row>
        <row r="373">
          <cell r="A373">
            <v>369</v>
          </cell>
          <cell r="B373" t="str">
            <v>SoftTech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H373">
            <v>0</v>
          </cell>
          <cell r="I373">
            <v>0</v>
          </cell>
          <cell r="K373">
            <v>0</v>
          </cell>
          <cell r="L373" t="e">
            <v>#REF!</v>
          </cell>
          <cell r="M373">
            <v>0</v>
          </cell>
        </row>
        <row r="374">
          <cell r="A374">
            <v>370</v>
          </cell>
          <cell r="B374" t="str">
            <v>CA Technologies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H374">
            <v>0</v>
          </cell>
          <cell r="I374">
            <v>0</v>
          </cell>
          <cell r="K374">
            <v>0</v>
          </cell>
          <cell r="L374" t="e">
            <v>#REF!</v>
          </cell>
          <cell r="M374">
            <v>0</v>
          </cell>
          <cell r="O374" t="str">
            <v>Loaded Max Rate</v>
          </cell>
          <cell r="Q374">
            <v>68.44</v>
          </cell>
          <cell r="R374">
            <v>69.037261200000003</v>
          </cell>
        </row>
        <row r="375">
          <cell r="A375">
            <v>371</v>
          </cell>
          <cell r="B375" t="str">
            <v>CTC</v>
          </cell>
          <cell r="C375">
            <v>76.92</v>
          </cell>
          <cell r="D375">
            <v>5.3844000000000003</v>
          </cell>
          <cell r="E375">
            <v>82.3</v>
          </cell>
          <cell r="F375">
            <v>1.6459999999999999</v>
          </cell>
          <cell r="H375">
            <v>5.0367600000000001</v>
          </cell>
          <cell r="I375">
            <v>88.982759999999999</v>
          </cell>
          <cell r="K375">
            <v>0</v>
          </cell>
          <cell r="L375" t="e">
            <v>#REF!</v>
          </cell>
          <cell r="M375">
            <v>0</v>
          </cell>
          <cell r="O375" t="str">
            <v>Less CTA Handling</v>
          </cell>
          <cell r="P375">
            <v>8.1199999999999994E-2</v>
          </cell>
          <cell r="Q375">
            <v>63.3</v>
          </cell>
          <cell r="R375">
            <v>63.85</v>
          </cell>
        </row>
        <row r="376">
          <cell r="A376">
            <v>372</v>
          </cell>
          <cell r="B376" t="str">
            <v>Sutherland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H376">
            <v>0</v>
          </cell>
          <cell r="I376">
            <v>0</v>
          </cell>
          <cell r="K376">
            <v>0</v>
          </cell>
          <cell r="L376" t="e">
            <v>#REF!</v>
          </cell>
          <cell r="M376">
            <v>0</v>
          </cell>
          <cell r="O376" t="str">
            <v>CTA Fee</v>
          </cell>
          <cell r="P376">
            <v>7.0000000000000007E-2</v>
          </cell>
          <cell r="Q376">
            <v>4.1400000000000006</v>
          </cell>
          <cell r="R376">
            <v>4.18</v>
          </cell>
        </row>
        <row r="377">
          <cell r="A377">
            <v>373</v>
          </cell>
          <cell r="B377" t="str">
            <v>Subcontractor 10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H377">
            <v>0</v>
          </cell>
          <cell r="I377">
            <v>0</v>
          </cell>
          <cell r="K377">
            <v>0</v>
          </cell>
          <cell r="L377" t="e">
            <v>#REF!</v>
          </cell>
          <cell r="M377">
            <v>0</v>
          </cell>
          <cell r="O377" t="str">
            <v>CTA Cost</v>
          </cell>
          <cell r="Q377">
            <v>59.16</v>
          </cell>
          <cell r="R377">
            <v>59.67</v>
          </cell>
        </row>
        <row r="378">
          <cell r="A378">
            <v>374</v>
          </cell>
          <cell r="B378" t="str">
            <v>Communications Hardware Specialist</v>
          </cell>
          <cell r="F378">
            <v>9.3670000000000009</v>
          </cell>
          <cell r="G378">
            <v>19.369799999999998</v>
          </cell>
          <cell r="I378">
            <v>0</v>
          </cell>
          <cell r="J378">
            <v>1</v>
          </cell>
          <cell r="K378">
            <v>69.037261200000003</v>
          </cell>
          <cell r="L378" t="e">
            <v>#REF!</v>
          </cell>
          <cell r="M378">
            <v>69.037261200000003</v>
          </cell>
        </row>
        <row r="379">
          <cell r="A379">
            <v>375</v>
          </cell>
          <cell r="B379" t="str">
            <v>AAC</v>
          </cell>
          <cell r="C379">
            <v>134.97</v>
          </cell>
          <cell r="E379">
            <v>134.97</v>
          </cell>
          <cell r="I379">
            <v>134.97</v>
          </cell>
          <cell r="J379">
            <v>0.37</v>
          </cell>
          <cell r="K379">
            <v>49.938899999999997</v>
          </cell>
          <cell r="M379">
            <v>49.938899999999997</v>
          </cell>
          <cell r="O379">
            <v>132385</v>
          </cell>
          <cell r="P379">
            <v>134.97</v>
          </cell>
          <cell r="Q379">
            <v>96.27</v>
          </cell>
          <cell r="S379" t="str">
            <v>50% 0f HR3 &amp; Blaine</v>
          </cell>
        </row>
        <row r="380">
          <cell r="A380">
            <v>376</v>
          </cell>
          <cell r="B380" t="str">
            <v>Trusted Mission</v>
          </cell>
          <cell r="C380">
            <v>100.44</v>
          </cell>
          <cell r="D380">
            <v>7.0308000000000002</v>
          </cell>
          <cell r="E380">
            <v>107.47</v>
          </cell>
          <cell r="F380">
            <v>2.1494</v>
          </cell>
          <cell r="G380">
            <v>6.5771639999999998</v>
          </cell>
          <cell r="I380">
            <v>116.196564</v>
          </cell>
          <cell r="J380">
            <v>0.33</v>
          </cell>
          <cell r="K380">
            <v>38.344866119999999</v>
          </cell>
          <cell r="L380" t="e">
            <v>#REF!</v>
          </cell>
          <cell r="M380">
            <v>38.344866119999999</v>
          </cell>
        </row>
        <row r="381">
          <cell r="A381">
            <v>377</v>
          </cell>
          <cell r="B381" t="str">
            <v>Exeter</v>
          </cell>
          <cell r="C381">
            <v>83.88</v>
          </cell>
          <cell r="D381">
            <v>5.8715999999999999</v>
          </cell>
          <cell r="E381">
            <v>89.75</v>
          </cell>
          <cell r="F381">
            <v>1.7949999999999999</v>
          </cell>
          <cell r="G381">
            <v>5.4927000000000001</v>
          </cell>
          <cell r="I381">
            <v>97.037700000000001</v>
          </cell>
          <cell r="J381">
            <v>0.1</v>
          </cell>
          <cell r="K381">
            <v>9.7037700000000005</v>
          </cell>
          <cell r="L381" t="e">
            <v>#REF!</v>
          </cell>
          <cell r="M381">
            <v>9.7037700000000005</v>
          </cell>
        </row>
        <row r="382">
          <cell r="A382">
            <v>378</v>
          </cell>
          <cell r="B382" t="str">
            <v>C-TASC</v>
          </cell>
          <cell r="C382">
            <v>47.48</v>
          </cell>
          <cell r="D382">
            <v>3.3235999999999999</v>
          </cell>
          <cell r="E382">
            <v>50.8</v>
          </cell>
          <cell r="F382">
            <v>1.016</v>
          </cell>
          <cell r="G382">
            <v>3.1089599999999997</v>
          </cell>
          <cell r="I382">
            <v>54.924959999999999</v>
          </cell>
          <cell r="J382">
            <v>0.05</v>
          </cell>
          <cell r="K382">
            <v>2.746248</v>
          </cell>
          <cell r="L382" t="e">
            <v>#REF!</v>
          </cell>
          <cell r="M382">
            <v>2.746248</v>
          </cell>
        </row>
        <row r="383">
          <cell r="A383">
            <v>379</v>
          </cell>
          <cell r="B383" t="str">
            <v>BroadPoint</v>
          </cell>
          <cell r="C383">
            <v>95</v>
          </cell>
          <cell r="D383">
            <v>6.65</v>
          </cell>
          <cell r="E383">
            <v>101.65</v>
          </cell>
          <cell r="F383">
            <v>2.0330000000000004</v>
          </cell>
          <cell r="G383">
            <v>6.22098</v>
          </cell>
          <cell r="I383">
            <v>109.90398</v>
          </cell>
          <cell r="J383">
            <v>0.05</v>
          </cell>
          <cell r="K383">
            <v>5.4951990000000004</v>
          </cell>
          <cell r="L383" t="e">
            <v>#REF!</v>
          </cell>
          <cell r="M383">
            <v>5.4951990000000004</v>
          </cell>
        </row>
        <row r="384">
          <cell r="A384">
            <v>380</v>
          </cell>
          <cell r="B384" t="str">
            <v>LanTech</v>
          </cell>
          <cell r="C384">
            <v>92.9</v>
          </cell>
          <cell r="D384">
            <v>6.503000000000001</v>
          </cell>
          <cell r="E384">
            <v>99.4</v>
          </cell>
          <cell r="F384">
            <v>1.9880000000000002</v>
          </cell>
          <cell r="G384">
            <v>6.0832800000000002</v>
          </cell>
          <cell r="I384">
            <v>107.47128000000001</v>
          </cell>
          <cell r="J384">
            <v>0.1</v>
          </cell>
          <cell r="K384">
            <v>10.747128000000002</v>
          </cell>
          <cell r="L384" t="e">
            <v>#REF!</v>
          </cell>
          <cell r="M384">
            <v>10.747128000000002</v>
          </cell>
        </row>
        <row r="385">
          <cell r="A385">
            <v>381</v>
          </cell>
          <cell r="B385" t="str">
            <v>Axio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I385">
            <v>0</v>
          </cell>
          <cell r="K385">
            <v>0</v>
          </cell>
          <cell r="L385" t="e">
            <v>#REF!</v>
          </cell>
          <cell r="M385">
            <v>0</v>
          </cell>
        </row>
        <row r="386">
          <cell r="A386">
            <v>382</v>
          </cell>
        </row>
        <row r="387">
          <cell r="A387">
            <v>383</v>
          </cell>
          <cell r="B387" t="str">
            <v>Endeavor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I387">
            <v>0</v>
          </cell>
          <cell r="K387">
            <v>0</v>
          </cell>
          <cell r="L387" t="e">
            <v>#REF!</v>
          </cell>
          <cell r="M387">
            <v>0</v>
          </cell>
        </row>
        <row r="388">
          <cell r="A388">
            <v>384</v>
          </cell>
          <cell r="B388" t="str">
            <v>TCSC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I388">
            <v>0</v>
          </cell>
          <cell r="K388">
            <v>0</v>
          </cell>
          <cell r="L388" t="e">
            <v>#REF!</v>
          </cell>
          <cell r="M388">
            <v>0</v>
          </cell>
        </row>
        <row r="389">
          <cell r="A389">
            <v>385</v>
          </cell>
        </row>
        <row r="390">
          <cell r="A390">
            <v>386</v>
          </cell>
          <cell r="B390" t="str">
            <v>Bixal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H390">
            <v>0</v>
          </cell>
          <cell r="I390">
            <v>0</v>
          </cell>
          <cell r="K390">
            <v>0</v>
          </cell>
          <cell r="L390" t="e">
            <v>#REF!</v>
          </cell>
          <cell r="M390">
            <v>0</v>
          </cell>
        </row>
        <row r="391">
          <cell r="A391">
            <v>387</v>
          </cell>
          <cell r="B391" t="str">
            <v xml:space="preserve">3 Soft </v>
          </cell>
          <cell r="C391">
            <v>60</v>
          </cell>
          <cell r="D391">
            <v>4.2</v>
          </cell>
          <cell r="E391">
            <v>64.2</v>
          </cell>
          <cell r="F391">
            <v>1.284</v>
          </cell>
          <cell r="H391">
            <v>3.9290400000000005</v>
          </cell>
          <cell r="I391">
            <v>69.413040000000009</v>
          </cell>
          <cell r="K391">
            <v>0</v>
          </cell>
          <cell r="L391" t="e">
            <v>#REF!</v>
          </cell>
          <cell r="M391">
            <v>0</v>
          </cell>
        </row>
        <row r="392">
          <cell r="A392">
            <v>388</v>
          </cell>
          <cell r="B392" t="str">
            <v>JB Management Solutions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H392">
            <v>0</v>
          </cell>
          <cell r="I392">
            <v>0</v>
          </cell>
          <cell r="K392">
            <v>0</v>
          </cell>
          <cell r="L392" t="e">
            <v>#REF!</v>
          </cell>
          <cell r="M392">
            <v>0</v>
          </cell>
        </row>
        <row r="393">
          <cell r="A393">
            <v>389</v>
          </cell>
          <cell r="B393" t="str">
            <v>Medical Networks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H393">
            <v>0</v>
          </cell>
          <cell r="I393">
            <v>0</v>
          </cell>
          <cell r="K393">
            <v>0</v>
          </cell>
          <cell r="L393" t="e">
            <v>#REF!</v>
          </cell>
          <cell r="M393">
            <v>0</v>
          </cell>
        </row>
        <row r="394">
          <cell r="A394">
            <v>390</v>
          </cell>
          <cell r="B394" t="str">
            <v>RockCreek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H394">
            <v>0</v>
          </cell>
          <cell r="I394">
            <v>0</v>
          </cell>
          <cell r="K394">
            <v>0</v>
          </cell>
          <cell r="L394" t="e">
            <v>#REF!</v>
          </cell>
          <cell r="M394">
            <v>0</v>
          </cell>
        </row>
        <row r="395">
          <cell r="A395">
            <v>391</v>
          </cell>
          <cell r="B395" t="str">
            <v>SoftTech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0</v>
          </cell>
          <cell r="K395">
            <v>0</v>
          </cell>
          <cell r="L395" t="e">
            <v>#REF!</v>
          </cell>
          <cell r="M395">
            <v>0</v>
          </cell>
        </row>
        <row r="396">
          <cell r="A396">
            <v>392</v>
          </cell>
          <cell r="B396" t="str">
            <v>CA Technologies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H396">
            <v>0</v>
          </cell>
          <cell r="I396">
            <v>0</v>
          </cell>
          <cell r="K396">
            <v>0</v>
          </cell>
          <cell r="L396" t="e">
            <v>#REF!</v>
          </cell>
          <cell r="M396">
            <v>0</v>
          </cell>
          <cell r="O396" t="str">
            <v>Loaded Max Rate</v>
          </cell>
          <cell r="Q396">
            <v>116.96</v>
          </cell>
          <cell r="R396">
            <v>116.97611112</v>
          </cell>
        </row>
        <row r="397">
          <cell r="A397">
            <v>393</v>
          </cell>
          <cell r="B397" t="str">
            <v>CTC</v>
          </cell>
          <cell r="C397">
            <v>105.77</v>
          </cell>
          <cell r="D397">
            <v>7.4039000000000001</v>
          </cell>
          <cell r="E397">
            <v>113.17</v>
          </cell>
          <cell r="F397">
            <v>2.2634000000000003</v>
          </cell>
          <cell r="H397">
            <v>6.9260039999999998</v>
          </cell>
          <cell r="I397">
            <v>122.35940400000001</v>
          </cell>
          <cell r="K397">
            <v>0</v>
          </cell>
          <cell r="L397" t="e">
            <v>#REF!</v>
          </cell>
          <cell r="M397">
            <v>0</v>
          </cell>
          <cell r="O397" t="str">
            <v>Less CTA Handling</v>
          </cell>
          <cell r="P397">
            <v>8.1199999999999994E-2</v>
          </cell>
          <cell r="Q397">
            <v>108.18</v>
          </cell>
          <cell r="R397">
            <v>108.19</v>
          </cell>
        </row>
        <row r="398">
          <cell r="A398">
            <v>394</v>
          </cell>
          <cell r="B398" t="str">
            <v>Sutherland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0</v>
          </cell>
          <cell r="K398">
            <v>0</v>
          </cell>
          <cell r="L398" t="e">
            <v>#REF!</v>
          </cell>
          <cell r="M398">
            <v>0</v>
          </cell>
          <cell r="O398" t="str">
            <v>CTA Fee</v>
          </cell>
          <cell r="P398">
            <v>7.0000000000000007E-2</v>
          </cell>
          <cell r="Q398">
            <v>7.0800000000000125</v>
          </cell>
          <cell r="R398">
            <v>7.0799999999999983</v>
          </cell>
        </row>
        <row r="399">
          <cell r="A399">
            <v>395</v>
          </cell>
          <cell r="B399" t="str">
            <v>Subcontractor 10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H399">
            <v>0</v>
          </cell>
          <cell r="I399">
            <v>0</v>
          </cell>
          <cell r="K399">
            <v>0</v>
          </cell>
          <cell r="L399" t="e">
            <v>#REF!</v>
          </cell>
          <cell r="M399">
            <v>0</v>
          </cell>
          <cell r="O399" t="str">
            <v>CTA Cost</v>
          </cell>
          <cell r="Q399">
            <v>101.1</v>
          </cell>
          <cell r="R399">
            <v>101.11</v>
          </cell>
        </row>
        <row r="400">
          <cell r="A400">
            <v>396</v>
          </cell>
          <cell r="B400" t="str">
            <v>Communications Network Manager</v>
          </cell>
          <cell r="F400">
            <v>12.528800000000002</v>
          </cell>
          <cell r="G400">
            <v>27.483083999999998</v>
          </cell>
          <cell r="I400">
            <v>0</v>
          </cell>
          <cell r="J400">
            <v>1</v>
          </cell>
          <cell r="K400">
            <v>116.97611112</v>
          </cell>
          <cell r="L400" t="e">
            <v>#REF!</v>
          </cell>
          <cell r="M400">
            <v>116.97611112</v>
          </cell>
        </row>
        <row r="401">
          <cell r="A401">
            <v>397</v>
          </cell>
          <cell r="B401" t="str">
            <v>AAC</v>
          </cell>
          <cell r="C401">
            <v>89.07</v>
          </cell>
          <cell r="E401">
            <v>89.07</v>
          </cell>
          <cell r="I401">
            <v>89.07</v>
          </cell>
          <cell r="J401">
            <v>0.1</v>
          </cell>
          <cell r="K401">
            <v>8.907</v>
          </cell>
          <cell r="M401">
            <v>8.907</v>
          </cell>
          <cell r="O401">
            <v>86139</v>
          </cell>
          <cell r="P401">
            <v>89.07</v>
          </cell>
          <cell r="Q401">
            <v>72.22</v>
          </cell>
          <cell r="S401" t="str">
            <v>75% sal sur</v>
          </cell>
        </row>
        <row r="402">
          <cell r="A402">
            <v>398</v>
          </cell>
          <cell r="B402" t="str">
            <v>Trusted Mission</v>
          </cell>
          <cell r="C402">
            <v>62.43</v>
          </cell>
          <cell r="D402">
            <v>4.3701000000000008</v>
          </cell>
          <cell r="E402">
            <v>66.8</v>
          </cell>
          <cell r="F402">
            <v>1.3360000000000001</v>
          </cell>
          <cell r="G402">
            <v>4.0881599999999993</v>
          </cell>
          <cell r="I402">
            <v>72.224159999999998</v>
          </cell>
          <cell r="J402">
            <v>0.3</v>
          </cell>
          <cell r="K402">
            <v>21.667247999999997</v>
          </cell>
          <cell r="L402" t="e">
            <v>#REF!</v>
          </cell>
          <cell r="M402">
            <v>21.667247999999997</v>
          </cell>
          <cell r="Q402">
            <v>77.88</v>
          </cell>
        </row>
        <row r="403">
          <cell r="A403">
            <v>399</v>
          </cell>
          <cell r="B403" t="str">
            <v>Exeter</v>
          </cell>
          <cell r="C403">
            <v>61.19</v>
          </cell>
          <cell r="D403">
            <v>4.2833000000000006</v>
          </cell>
          <cell r="E403">
            <v>65.47</v>
          </cell>
          <cell r="F403">
            <v>1.3093999999999999</v>
          </cell>
          <cell r="G403">
            <v>4.0067639999999995</v>
          </cell>
          <cell r="I403">
            <v>70.786163999999999</v>
          </cell>
          <cell r="J403">
            <v>0.2</v>
          </cell>
          <cell r="K403">
            <v>14.157232800000001</v>
          </cell>
          <cell r="L403" t="e">
            <v>#REF!</v>
          </cell>
          <cell r="M403">
            <v>14.157232800000001</v>
          </cell>
        </row>
        <row r="404">
          <cell r="A404">
            <v>400</v>
          </cell>
          <cell r="B404" t="str">
            <v>C-TASC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I404">
            <v>0</v>
          </cell>
          <cell r="K404">
            <v>0</v>
          </cell>
          <cell r="L404" t="e">
            <v>#REF!</v>
          </cell>
          <cell r="M404">
            <v>0</v>
          </cell>
        </row>
        <row r="405">
          <cell r="A405">
            <v>401</v>
          </cell>
          <cell r="B405" t="str">
            <v>BroadPoint</v>
          </cell>
          <cell r="C405">
            <v>62.43</v>
          </cell>
          <cell r="D405">
            <v>4.3701000000000008</v>
          </cell>
          <cell r="E405">
            <v>66.8</v>
          </cell>
          <cell r="F405">
            <v>1.3360000000000001</v>
          </cell>
          <cell r="G405">
            <v>4.0881599999999993</v>
          </cell>
          <cell r="I405">
            <v>72.224159999999998</v>
          </cell>
          <cell r="J405">
            <v>0.2</v>
          </cell>
          <cell r="K405">
            <v>14.444832</v>
          </cell>
          <cell r="L405" t="e">
            <v>#REF!</v>
          </cell>
          <cell r="M405">
            <v>14.444832</v>
          </cell>
          <cell r="Q405">
            <v>85</v>
          </cell>
        </row>
        <row r="406">
          <cell r="A406">
            <v>402</v>
          </cell>
          <cell r="B406" t="str">
            <v>LanTech</v>
          </cell>
          <cell r="C406">
            <v>57.14</v>
          </cell>
          <cell r="D406">
            <v>3.9998000000000005</v>
          </cell>
          <cell r="E406">
            <v>61.14</v>
          </cell>
          <cell r="F406">
            <v>1.2228000000000001</v>
          </cell>
          <cell r="G406">
            <v>3.741768</v>
          </cell>
          <cell r="I406">
            <v>66.104568</v>
          </cell>
          <cell r="J406">
            <v>0.2</v>
          </cell>
          <cell r="K406">
            <v>13.220913600000001</v>
          </cell>
          <cell r="L406" t="e">
            <v>#REF!</v>
          </cell>
          <cell r="M406">
            <v>13.220913600000001</v>
          </cell>
        </row>
        <row r="407">
          <cell r="A407">
            <v>403</v>
          </cell>
          <cell r="B407" t="str">
            <v>Axio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I407">
            <v>0</v>
          </cell>
          <cell r="K407">
            <v>0</v>
          </cell>
          <cell r="L407" t="e">
            <v>#REF!</v>
          </cell>
          <cell r="M407">
            <v>0</v>
          </cell>
        </row>
        <row r="408">
          <cell r="A408">
            <v>404</v>
          </cell>
        </row>
        <row r="409">
          <cell r="A409">
            <v>405</v>
          </cell>
          <cell r="B409" t="str">
            <v>Endeavor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I409">
            <v>0</v>
          </cell>
          <cell r="K409">
            <v>0</v>
          </cell>
          <cell r="L409" t="e">
            <v>#REF!</v>
          </cell>
          <cell r="M409">
            <v>0</v>
          </cell>
        </row>
        <row r="410">
          <cell r="A410">
            <v>406</v>
          </cell>
          <cell r="B410" t="str">
            <v>TCSC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I410">
            <v>0</v>
          </cell>
          <cell r="K410">
            <v>0</v>
          </cell>
          <cell r="L410" t="e">
            <v>#REF!</v>
          </cell>
          <cell r="M410">
            <v>0</v>
          </cell>
        </row>
        <row r="411">
          <cell r="A411">
            <v>407</v>
          </cell>
          <cell r="Q411">
            <v>64.680000000000007</v>
          </cell>
        </row>
        <row r="412">
          <cell r="A412">
            <v>408</v>
          </cell>
          <cell r="B412" t="str">
            <v>Bixal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H412">
            <v>0</v>
          </cell>
          <cell r="I412">
            <v>0</v>
          </cell>
          <cell r="K412">
            <v>0</v>
          </cell>
          <cell r="L412" t="e">
            <v>#REF!</v>
          </cell>
          <cell r="M412">
            <v>0</v>
          </cell>
        </row>
        <row r="413">
          <cell r="A413">
            <v>409</v>
          </cell>
          <cell r="B413" t="str">
            <v xml:space="preserve">3 Soft </v>
          </cell>
          <cell r="C413">
            <v>65</v>
          </cell>
          <cell r="D413">
            <v>4.5500000000000007</v>
          </cell>
          <cell r="E413">
            <v>69.55</v>
          </cell>
          <cell r="F413">
            <v>1.391</v>
          </cell>
          <cell r="H413">
            <v>4.2564599999999997</v>
          </cell>
          <cell r="I413">
            <v>75.197460000000007</v>
          </cell>
          <cell r="K413">
            <v>0</v>
          </cell>
          <cell r="L413" t="e">
            <v>#REF!</v>
          </cell>
          <cell r="M413">
            <v>0</v>
          </cell>
        </row>
        <row r="414">
          <cell r="A414">
            <v>410</v>
          </cell>
          <cell r="B414" t="str">
            <v>JB Management Solutions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H414">
            <v>0</v>
          </cell>
          <cell r="I414">
            <v>0</v>
          </cell>
          <cell r="K414">
            <v>0</v>
          </cell>
          <cell r="L414" t="e">
            <v>#REF!</v>
          </cell>
          <cell r="M414">
            <v>0</v>
          </cell>
        </row>
        <row r="415">
          <cell r="A415">
            <v>411</v>
          </cell>
          <cell r="B415" t="str">
            <v>Medical Networks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H415">
            <v>0</v>
          </cell>
          <cell r="I415">
            <v>0</v>
          </cell>
          <cell r="K415">
            <v>0</v>
          </cell>
          <cell r="L415" t="e">
            <v>#REF!</v>
          </cell>
          <cell r="M415">
            <v>0</v>
          </cell>
        </row>
        <row r="416">
          <cell r="A416">
            <v>412</v>
          </cell>
          <cell r="B416" t="str">
            <v>RockCreek</v>
          </cell>
          <cell r="C416">
            <v>97.38</v>
          </cell>
          <cell r="D416">
            <v>6.8166000000000002</v>
          </cell>
          <cell r="E416">
            <v>104.2</v>
          </cell>
          <cell r="F416">
            <v>2.0840000000000001</v>
          </cell>
          <cell r="H416">
            <v>6.37704</v>
          </cell>
          <cell r="I416">
            <v>112.66104</v>
          </cell>
          <cell r="K416">
            <v>0</v>
          </cell>
          <cell r="L416" t="e">
            <v>#REF!</v>
          </cell>
          <cell r="M416">
            <v>0</v>
          </cell>
        </row>
        <row r="417">
          <cell r="A417">
            <v>413</v>
          </cell>
          <cell r="B417" t="str">
            <v>SoftTech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H417">
            <v>0</v>
          </cell>
          <cell r="I417">
            <v>0</v>
          </cell>
          <cell r="K417">
            <v>0</v>
          </cell>
          <cell r="L417" t="e">
            <v>#REF!</v>
          </cell>
          <cell r="M417">
            <v>0</v>
          </cell>
        </row>
        <row r="418">
          <cell r="A418">
            <v>414</v>
          </cell>
          <cell r="B418" t="str">
            <v>CA Technologies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H418">
            <v>0</v>
          </cell>
          <cell r="I418">
            <v>0</v>
          </cell>
          <cell r="K418">
            <v>0</v>
          </cell>
          <cell r="L418" t="e">
            <v>#REF!</v>
          </cell>
          <cell r="M418">
            <v>0</v>
          </cell>
          <cell r="O418" t="str">
            <v>Loaded Max Rate</v>
          </cell>
          <cell r="Q418">
            <v>72.22</v>
          </cell>
          <cell r="R418">
            <v>72.397226399999994</v>
          </cell>
        </row>
        <row r="419">
          <cell r="A419">
            <v>415</v>
          </cell>
          <cell r="B419" t="str">
            <v>CTC</v>
          </cell>
          <cell r="C419">
            <v>76.92</v>
          </cell>
          <cell r="D419">
            <v>5.3844000000000003</v>
          </cell>
          <cell r="E419">
            <v>82.3</v>
          </cell>
          <cell r="F419">
            <v>1.6459999999999999</v>
          </cell>
          <cell r="H419">
            <v>5.0367600000000001</v>
          </cell>
          <cell r="I419">
            <v>88.982759999999999</v>
          </cell>
          <cell r="K419">
            <v>0</v>
          </cell>
          <cell r="L419" t="e">
            <v>#REF!</v>
          </cell>
          <cell r="M419">
            <v>0</v>
          </cell>
          <cell r="O419" t="str">
            <v>Less CTA Handling</v>
          </cell>
          <cell r="P419">
            <v>8.1199999999999994E-2</v>
          </cell>
          <cell r="Q419">
            <v>66.8</v>
          </cell>
          <cell r="R419">
            <v>66.959999999999994</v>
          </cell>
        </row>
        <row r="420">
          <cell r="A420">
            <v>416</v>
          </cell>
          <cell r="B420" t="str">
            <v>Sutherland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H420">
            <v>0</v>
          </cell>
          <cell r="I420">
            <v>0</v>
          </cell>
          <cell r="K420">
            <v>0</v>
          </cell>
          <cell r="L420" t="e">
            <v>#REF!</v>
          </cell>
          <cell r="M420">
            <v>0</v>
          </cell>
          <cell r="O420" t="str">
            <v>CTA Fee</v>
          </cell>
          <cell r="P420">
            <v>7.0000000000000007E-2</v>
          </cell>
          <cell r="Q420">
            <v>4.3699999999999974</v>
          </cell>
          <cell r="R420">
            <v>4.3799999999999955</v>
          </cell>
        </row>
        <row r="421">
          <cell r="A421">
            <v>417</v>
          </cell>
          <cell r="B421" t="str">
            <v>Subcontractor 10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H421">
            <v>0</v>
          </cell>
          <cell r="I421">
            <v>0</v>
          </cell>
          <cell r="K421">
            <v>0</v>
          </cell>
          <cell r="L421" t="e">
            <v>#REF!</v>
          </cell>
          <cell r="M421">
            <v>0</v>
          </cell>
          <cell r="O421" t="str">
            <v>CTA Cost</v>
          </cell>
          <cell r="Q421">
            <v>62.43</v>
          </cell>
          <cell r="R421">
            <v>62.58</v>
          </cell>
        </row>
        <row r="422">
          <cell r="A422">
            <v>418</v>
          </cell>
          <cell r="B422" t="str">
            <v>Communications Software Specialist</v>
          </cell>
          <cell r="F422">
            <v>10.325199999999999</v>
          </cell>
          <cell r="G422">
            <v>15.924851999999998</v>
          </cell>
          <cell r="I422">
            <v>0</v>
          </cell>
          <cell r="J422">
            <v>1</v>
          </cell>
          <cell r="K422">
            <v>72.397226399999994</v>
          </cell>
          <cell r="L422" t="e">
            <v>#REF!</v>
          </cell>
          <cell r="M422">
            <v>72.397226399999994</v>
          </cell>
        </row>
        <row r="423">
          <cell r="A423">
            <v>419</v>
          </cell>
          <cell r="B423" t="str">
            <v>AAC</v>
          </cell>
          <cell r="C423">
            <v>84.38</v>
          </cell>
          <cell r="E423">
            <v>84.38</v>
          </cell>
          <cell r="I423">
            <v>84.38</v>
          </cell>
          <cell r="J423">
            <v>0.35</v>
          </cell>
          <cell r="K423">
            <v>29.532999999999998</v>
          </cell>
          <cell r="M423">
            <v>29.532999999999998</v>
          </cell>
          <cell r="O423">
            <v>81414</v>
          </cell>
          <cell r="P423">
            <v>84.38</v>
          </cell>
          <cell r="Q423">
            <v>70.08</v>
          </cell>
          <cell r="S423" t="str">
            <v>HR3 sal sur</v>
          </cell>
        </row>
        <row r="424">
          <cell r="A424">
            <v>420</v>
          </cell>
          <cell r="B424" t="str">
            <v>Trusted Mission</v>
          </cell>
          <cell r="C424">
            <v>58.41</v>
          </cell>
          <cell r="D424">
            <v>4.0887000000000002</v>
          </cell>
          <cell r="E424">
            <v>62.5</v>
          </cell>
          <cell r="F424">
            <v>1.25</v>
          </cell>
          <cell r="G424">
            <v>3.8249999999999997</v>
          </cell>
          <cell r="I424">
            <v>67.575000000000003</v>
          </cell>
          <cell r="J424">
            <v>0.15</v>
          </cell>
          <cell r="K424">
            <v>10.13625</v>
          </cell>
          <cell r="L424" t="e">
            <v>#REF!</v>
          </cell>
          <cell r="M424">
            <v>10.13625</v>
          </cell>
        </row>
        <row r="425">
          <cell r="A425">
            <v>421</v>
          </cell>
          <cell r="B425" t="str">
            <v>Exeter</v>
          </cell>
          <cell r="C425">
            <v>60.41</v>
          </cell>
          <cell r="D425">
            <v>4.2286999999999999</v>
          </cell>
          <cell r="E425">
            <v>64.64</v>
          </cell>
          <cell r="F425">
            <v>1.2927999999999999</v>
          </cell>
          <cell r="G425">
            <v>3.9559679999999999</v>
          </cell>
          <cell r="I425">
            <v>69.888767999999999</v>
          </cell>
          <cell r="J425">
            <v>0.15</v>
          </cell>
          <cell r="K425">
            <v>10.4833152</v>
          </cell>
          <cell r="L425" t="e">
            <v>#REF!</v>
          </cell>
          <cell r="M425">
            <v>10.4833152</v>
          </cell>
        </row>
        <row r="426">
          <cell r="A426">
            <v>422</v>
          </cell>
          <cell r="B426" t="str">
            <v>C-TASC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I426">
            <v>0</v>
          </cell>
          <cell r="K426">
            <v>0</v>
          </cell>
          <cell r="L426" t="e">
            <v>#REF!</v>
          </cell>
          <cell r="M426">
            <v>0</v>
          </cell>
        </row>
        <row r="427">
          <cell r="A427">
            <v>423</v>
          </cell>
          <cell r="B427" t="str">
            <v>BroadPoint</v>
          </cell>
          <cell r="C427">
            <v>75</v>
          </cell>
          <cell r="D427">
            <v>5.2500000000000009</v>
          </cell>
          <cell r="E427">
            <v>80.25</v>
          </cell>
          <cell r="F427">
            <v>1.605</v>
          </cell>
          <cell r="G427">
            <v>4.9112999999999998</v>
          </cell>
          <cell r="I427">
            <v>86.766300000000001</v>
          </cell>
          <cell r="J427">
            <v>0.35</v>
          </cell>
          <cell r="K427">
            <v>30.368205</v>
          </cell>
          <cell r="L427" t="e">
            <v>#REF!</v>
          </cell>
          <cell r="M427">
            <v>30.368205</v>
          </cell>
          <cell r="Q427">
            <v>75</v>
          </cell>
        </row>
        <row r="428">
          <cell r="A428">
            <v>424</v>
          </cell>
          <cell r="B428" t="str">
            <v>LanTech</v>
          </cell>
          <cell r="C428">
            <v>42.94</v>
          </cell>
          <cell r="D428">
            <v>3.0058000000000002</v>
          </cell>
          <cell r="E428">
            <v>45.95</v>
          </cell>
          <cell r="F428">
            <v>0.91900000000000004</v>
          </cell>
          <cell r="G428">
            <v>2.8121399999999999</v>
          </cell>
          <cell r="I428">
            <v>49.681139999999999</v>
          </cell>
          <cell r="K428">
            <v>0</v>
          </cell>
          <cell r="L428" t="e">
            <v>#REF!</v>
          </cell>
          <cell r="M428">
            <v>0</v>
          </cell>
        </row>
        <row r="429">
          <cell r="A429">
            <v>425</v>
          </cell>
          <cell r="B429" t="str">
            <v>Axio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I429">
            <v>0</v>
          </cell>
          <cell r="K429">
            <v>0</v>
          </cell>
          <cell r="L429" t="e">
            <v>#REF!</v>
          </cell>
          <cell r="M429">
            <v>0</v>
          </cell>
        </row>
        <row r="430">
          <cell r="A430">
            <v>426</v>
          </cell>
        </row>
        <row r="431">
          <cell r="A431">
            <v>427</v>
          </cell>
          <cell r="B431" t="str">
            <v>Endeavor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I431">
            <v>0</v>
          </cell>
          <cell r="K431">
            <v>0</v>
          </cell>
          <cell r="L431" t="e">
            <v>#REF!</v>
          </cell>
          <cell r="M431">
            <v>0</v>
          </cell>
        </row>
        <row r="432">
          <cell r="A432">
            <v>428</v>
          </cell>
          <cell r="B432" t="str">
            <v>TCSC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I432">
            <v>0</v>
          </cell>
          <cell r="K432">
            <v>0</v>
          </cell>
          <cell r="L432" t="e">
            <v>#REF!</v>
          </cell>
          <cell r="M432">
            <v>0</v>
          </cell>
        </row>
        <row r="433">
          <cell r="A433">
            <v>429</v>
          </cell>
        </row>
        <row r="434">
          <cell r="A434">
            <v>430</v>
          </cell>
          <cell r="B434" t="str">
            <v>Bixal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H434">
            <v>0</v>
          </cell>
          <cell r="I434">
            <v>0</v>
          </cell>
          <cell r="K434">
            <v>0</v>
          </cell>
          <cell r="L434" t="e">
            <v>#REF!</v>
          </cell>
          <cell r="M434">
            <v>0</v>
          </cell>
        </row>
        <row r="435">
          <cell r="A435">
            <v>431</v>
          </cell>
          <cell r="B435" t="str">
            <v xml:space="preserve">3 Soft </v>
          </cell>
          <cell r="C435">
            <v>65</v>
          </cell>
          <cell r="D435">
            <v>4.5500000000000007</v>
          </cell>
          <cell r="E435">
            <v>69.55</v>
          </cell>
          <cell r="F435">
            <v>1.391</v>
          </cell>
          <cell r="H435">
            <v>4.2564599999999997</v>
          </cell>
          <cell r="I435">
            <v>75.197460000000007</v>
          </cell>
          <cell r="K435">
            <v>0</v>
          </cell>
          <cell r="L435" t="e">
            <v>#REF!</v>
          </cell>
          <cell r="M435">
            <v>0</v>
          </cell>
        </row>
        <row r="436">
          <cell r="A436">
            <v>432</v>
          </cell>
          <cell r="B436" t="str">
            <v>JB Management Solutions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H436">
            <v>0</v>
          </cell>
          <cell r="I436">
            <v>0</v>
          </cell>
          <cell r="K436">
            <v>0</v>
          </cell>
          <cell r="L436" t="e">
            <v>#REF!</v>
          </cell>
          <cell r="M436">
            <v>0</v>
          </cell>
        </row>
        <row r="437">
          <cell r="A437">
            <v>433</v>
          </cell>
          <cell r="B437" t="str">
            <v>Medical Networks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H437">
            <v>0</v>
          </cell>
          <cell r="I437">
            <v>0</v>
          </cell>
          <cell r="K437">
            <v>0</v>
          </cell>
          <cell r="L437" t="e">
            <v>#REF!</v>
          </cell>
          <cell r="M437">
            <v>0</v>
          </cell>
        </row>
        <row r="438">
          <cell r="A438">
            <v>434</v>
          </cell>
          <cell r="B438" t="str">
            <v>RockCreek</v>
          </cell>
          <cell r="C438">
            <v>88.7</v>
          </cell>
          <cell r="D438">
            <v>6.2090000000000005</v>
          </cell>
          <cell r="E438">
            <v>94.91</v>
          </cell>
          <cell r="F438">
            <v>1.8981999999999999</v>
          </cell>
          <cell r="H438">
            <v>5.8084919999999993</v>
          </cell>
          <cell r="I438">
            <v>102.616692</v>
          </cell>
          <cell r="K438">
            <v>0</v>
          </cell>
          <cell r="L438" t="e">
            <v>#REF!</v>
          </cell>
          <cell r="M438">
            <v>0</v>
          </cell>
        </row>
        <row r="439">
          <cell r="A439">
            <v>435</v>
          </cell>
          <cell r="B439" t="str">
            <v>SoftTech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H439">
            <v>0</v>
          </cell>
          <cell r="I439">
            <v>0</v>
          </cell>
          <cell r="K439">
            <v>0</v>
          </cell>
          <cell r="L439" t="e">
            <v>#REF!</v>
          </cell>
          <cell r="M439">
            <v>0</v>
          </cell>
        </row>
        <row r="440">
          <cell r="A440">
            <v>436</v>
          </cell>
          <cell r="B440" t="str">
            <v>CA Technologies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H440">
            <v>0</v>
          </cell>
          <cell r="I440">
            <v>0</v>
          </cell>
          <cell r="K440">
            <v>0</v>
          </cell>
          <cell r="L440" t="e">
            <v>#REF!</v>
          </cell>
          <cell r="M440">
            <v>0</v>
          </cell>
          <cell r="O440" t="str">
            <v>Loaded Max Rate</v>
          </cell>
          <cell r="Q440">
            <v>80.25</v>
          </cell>
          <cell r="R440">
            <v>80.520770200000001</v>
          </cell>
        </row>
        <row r="441">
          <cell r="A441">
            <v>437</v>
          </cell>
          <cell r="B441" t="str">
            <v>CTC</v>
          </cell>
          <cell r="C441">
            <v>86.54</v>
          </cell>
          <cell r="D441">
            <v>6.0578000000000012</v>
          </cell>
          <cell r="E441">
            <v>92.6</v>
          </cell>
          <cell r="F441">
            <v>1.8519999999999999</v>
          </cell>
          <cell r="H441">
            <v>5.6671199999999997</v>
          </cell>
          <cell r="I441">
            <v>100.11912</v>
          </cell>
          <cell r="K441">
            <v>0</v>
          </cell>
          <cell r="L441" t="e">
            <v>#REF!</v>
          </cell>
          <cell r="M441">
            <v>0</v>
          </cell>
          <cell r="O441" t="str">
            <v>Less CTA Handling</v>
          </cell>
          <cell r="P441">
            <v>8.1199999999999994E-2</v>
          </cell>
          <cell r="Q441">
            <v>74.22</v>
          </cell>
          <cell r="R441">
            <v>74.47</v>
          </cell>
        </row>
        <row r="442">
          <cell r="A442">
            <v>438</v>
          </cell>
          <cell r="B442" t="str">
            <v>Sutherland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H442">
            <v>0</v>
          </cell>
          <cell r="I442">
            <v>0</v>
          </cell>
          <cell r="K442">
            <v>0</v>
          </cell>
          <cell r="L442" t="e">
            <v>#REF!</v>
          </cell>
          <cell r="M442">
            <v>0</v>
          </cell>
          <cell r="O442" t="str">
            <v>CTA Fee</v>
          </cell>
          <cell r="P442">
            <v>7.0000000000000007E-2</v>
          </cell>
          <cell r="Q442">
            <v>4.8599999999999994</v>
          </cell>
          <cell r="R442">
            <v>4.8700000000000045</v>
          </cell>
        </row>
        <row r="443">
          <cell r="A443">
            <v>439</v>
          </cell>
          <cell r="B443" t="str">
            <v>Subcontractor 10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H443">
            <v>0</v>
          </cell>
          <cell r="I443">
            <v>0</v>
          </cell>
          <cell r="K443">
            <v>0</v>
          </cell>
          <cell r="L443" t="e">
            <v>#REF!</v>
          </cell>
          <cell r="M443">
            <v>0</v>
          </cell>
          <cell r="O443" t="str">
            <v>CTA Cost</v>
          </cell>
          <cell r="Q443">
            <v>69.36</v>
          </cell>
          <cell r="R443">
            <v>69.599999999999994</v>
          </cell>
        </row>
        <row r="444">
          <cell r="A444">
            <v>440</v>
          </cell>
          <cell r="B444" t="str">
            <v>Communications Specialist</v>
          </cell>
          <cell r="F444">
            <v>10.208</v>
          </cell>
          <cell r="G444">
            <v>15.504407999999998</v>
          </cell>
          <cell r="I444">
            <v>0</v>
          </cell>
          <cell r="J444">
            <v>1</v>
          </cell>
          <cell r="K444">
            <v>80.520770200000001</v>
          </cell>
          <cell r="L444" t="e">
            <v>#REF!</v>
          </cell>
          <cell r="M444">
            <v>80.520770200000001</v>
          </cell>
        </row>
        <row r="445">
          <cell r="A445">
            <v>441</v>
          </cell>
          <cell r="B445" t="str">
            <v>AAC</v>
          </cell>
          <cell r="C445">
            <v>87.49</v>
          </cell>
          <cell r="E445">
            <v>87.49</v>
          </cell>
          <cell r="I445">
            <v>87.49</v>
          </cell>
          <cell r="J445">
            <v>0.15</v>
          </cell>
          <cell r="K445">
            <v>13.123499999999998</v>
          </cell>
          <cell r="M445">
            <v>13.123499999999998</v>
          </cell>
          <cell r="O445">
            <v>84544</v>
          </cell>
          <cell r="P445">
            <v>87.49</v>
          </cell>
          <cell r="Q445">
            <v>57.85</v>
          </cell>
          <cell r="S445" t="str">
            <v>75% sal sur</v>
          </cell>
        </row>
        <row r="446">
          <cell r="A446">
            <v>442</v>
          </cell>
          <cell r="B446" t="str">
            <v>Trusted Mission</v>
          </cell>
          <cell r="C446">
            <v>38.94</v>
          </cell>
          <cell r="D446">
            <v>2.7258</v>
          </cell>
          <cell r="E446">
            <v>41.67</v>
          </cell>
          <cell r="F446">
            <v>0.83340000000000003</v>
          </cell>
          <cell r="G446">
            <v>2.5502039999999999</v>
          </cell>
          <cell r="I446">
            <v>45.053604</v>
          </cell>
          <cell r="J446">
            <v>0.1</v>
          </cell>
          <cell r="K446">
            <v>4.5053603999999998</v>
          </cell>
          <cell r="L446" t="e">
            <v>#REF!</v>
          </cell>
          <cell r="M446">
            <v>4.5053603999999998</v>
          </cell>
        </row>
        <row r="447">
          <cell r="A447">
            <v>443</v>
          </cell>
          <cell r="B447" t="str">
            <v>Exeter</v>
          </cell>
          <cell r="C447">
            <v>46.86</v>
          </cell>
          <cell r="D447">
            <v>3.2802000000000002</v>
          </cell>
          <cell r="E447">
            <v>50.14</v>
          </cell>
          <cell r="F447">
            <v>1.0028000000000001</v>
          </cell>
          <cell r="G447">
            <v>3.068568</v>
          </cell>
          <cell r="I447">
            <v>54.211368</v>
          </cell>
          <cell r="J447">
            <v>0.3</v>
          </cell>
          <cell r="K447">
            <v>16.263410399999998</v>
          </cell>
          <cell r="L447" t="e">
            <v>#REF!</v>
          </cell>
          <cell r="M447">
            <v>16.263410399999998</v>
          </cell>
        </row>
        <row r="448">
          <cell r="A448">
            <v>444</v>
          </cell>
          <cell r="B448" t="str">
            <v>C-TASC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I448">
            <v>0</v>
          </cell>
          <cell r="K448">
            <v>0</v>
          </cell>
          <cell r="L448" t="e">
            <v>#REF!</v>
          </cell>
          <cell r="M448">
            <v>0</v>
          </cell>
        </row>
        <row r="449">
          <cell r="A449">
            <v>445</v>
          </cell>
          <cell r="B449" t="str">
            <v>BroadPoint</v>
          </cell>
          <cell r="C449">
            <v>50.01</v>
          </cell>
          <cell r="D449">
            <v>3.5007000000000001</v>
          </cell>
          <cell r="E449">
            <v>53.51</v>
          </cell>
          <cell r="F449">
            <v>1.0702</v>
          </cell>
          <cell r="G449">
            <v>3.2748119999999998</v>
          </cell>
          <cell r="I449">
            <v>57.855011999999995</v>
          </cell>
          <cell r="J449">
            <v>0.25</v>
          </cell>
          <cell r="K449">
            <v>14.463752999999999</v>
          </cell>
          <cell r="L449" t="e">
            <v>#REF!</v>
          </cell>
          <cell r="M449">
            <v>14.463752999999999</v>
          </cell>
          <cell r="Q449">
            <v>70</v>
          </cell>
        </row>
        <row r="450">
          <cell r="A450">
            <v>446</v>
          </cell>
          <cell r="B450" t="str">
            <v>LanTech</v>
          </cell>
          <cell r="C450">
            <v>41.08</v>
          </cell>
          <cell r="D450">
            <v>2.8755999999999999</v>
          </cell>
          <cell r="E450">
            <v>43.96</v>
          </cell>
          <cell r="F450">
            <v>0.87919999999999998</v>
          </cell>
          <cell r="G450">
            <v>2.6903519999999999</v>
          </cell>
          <cell r="I450">
            <v>47.529551999999995</v>
          </cell>
          <cell r="J450">
            <v>0.2</v>
          </cell>
          <cell r="K450">
            <v>9.5059103999999994</v>
          </cell>
          <cell r="L450" t="e">
            <v>#REF!</v>
          </cell>
          <cell r="M450">
            <v>9.5059103999999994</v>
          </cell>
        </row>
        <row r="451">
          <cell r="A451">
            <v>447</v>
          </cell>
          <cell r="B451" t="str">
            <v>Axio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I451">
            <v>0</v>
          </cell>
          <cell r="K451">
            <v>0</v>
          </cell>
          <cell r="L451" t="e">
            <v>#REF!</v>
          </cell>
          <cell r="M451">
            <v>0</v>
          </cell>
        </row>
        <row r="452">
          <cell r="A452">
            <v>448</v>
          </cell>
        </row>
        <row r="453">
          <cell r="A453">
            <v>449</v>
          </cell>
          <cell r="B453" t="str">
            <v>Endeavor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I453">
            <v>0</v>
          </cell>
          <cell r="K453">
            <v>0</v>
          </cell>
          <cell r="L453" t="e">
            <v>#REF!</v>
          </cell>
          <cell r="M453">
            <v>0</v>
          </cell>
        </row>
        <row r="454">
          <cell r="A454">
            <v>450</v>
          </cell>
          <cell r="B454" t="str">
            <v>TCSC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I454">
            <v>0</v>
          </cell>
          <cell r="K454">
            <v>0</v>
          </cell>
          <cell r="L454" t="e">
            <v>#REF!</v>
          </cell>
          <cell r="M454">
            <v>0</v>
          </cell>
        </row>
        <row r="455">
          <cell r="A455">
            <v>451</v>
          </cell>
        </row>
        <row r="456">
          <cell r="A456">
            <v>452</v>
          </cell>
          <cell r="B456" t="str">
            <v>Bixal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H456">
            <v>0</v>
          </cell>
          <cell r="I456">
            <v>0</v>
          </cell>
          <cell r="K456">
            <v>0</v>
          </cell>
          <cell r="L456" t="e">
            <v>#REF!</v>
          </cell>
          <cell r="M456">
            <v>0</v>
          </cell>
        </row>
        <row r="457">
          <cell r="A457">
            <v>453</v>
          </cell>
          <cell r="B457" t="str">
            <v xml:space="preserve">3 Soft </v>
          </cell>
          <cell r="C457">
            <v>65</v>
          </cell>
          <cell r="D457">
            <v>4.5500000000000007</v>
          </cell>
          <cell r="E457">
            <v>69.55</v>
          </cell>
          <cell r="F457">
            <v>1.391</v>
          </cell>
          <cell r="H457">
            <v>4.2564599999999997</v>
          </cell>
          <cell r="I457">
            <v>75.197460000000007</v>
          </cell>
          <cell r="K457">
            <v>0</v>
          </cell>
          <cell r="L457" t="e">
            <v>#REF!</v>
          </cell>
          <cell r="M457">
            <v>0</v>
          </cell>
        </row>
        <row r="458">
          <cell r="A458">
            <v>454</v>
          </cell>
          <cell r="B458" t="str">
            <v>JB Management Solutions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H458">
            <v>0</v>
          </cell>
          <cell r="I458">
            <v>0</v>
          </cell>
          <cell r="K458">
            <v>0</v>
          </cell>
          <cell r="L458" t="e">
            <v>#REF!</v>
          </cell>
          <cell r="M458">
            <v>0</v>
          </cell>
        </row>
        <row r="459">
          <cell r="A459">
            <v>455</v>
          </cell>
          <cell r="B459" t="str">
            <v>Medical Networks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H459">
            <v>0</v>
          </cell>
          <cell r="I459">
            <v>0</v>
          </cell>
          <cell r="K459">
            <v>0</v>
          </cell>
          <cell r="L459" t="e">
            <v>#REF!</v>
          </cell>
          <cell r="M459">
            <v>0</v>
          </cell>
        </row>
        <row r="460">
          <cell r="A460">
            <v>456</v>
          </cell>
          <cell r="B460" t="str">
            <v>RockCreek</v>
          </cell>
          <cell r="C460">
            <v>88.7</v>
          </cell>
          <cell r="D460">
            <v>6.2090000000000005</v>
          </cell>
          <cell r="E460">
            <v>94.91</v>
          </cell>
          <cell r="F460">
            <v>1.8981999999999999</v>
          </cell>
          <cell r="H460">
            <v>5.8084919999999993</v>
          </cell>
          <cell r="I460">
            <v>102.616692</v>
          </cell>
          <cell r="K460">
            <v>0</v>
          </cell>
          <cell r="L460" t="e">
            <v>#REF!</v>
          </cell>
          <cell r="M460">
            <v>0</v>
          </cell>
        </row>
        <row r="461">
          <cell r="A461">
            <v>457</v>
          </cell>
          <cell r="B461" t="str">
            <v>SoftTech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H461">
            <v>0</v>
          </cell>
          <cell r="I461">
            <v>0</v>
          </cell>
          <cell r="K461">
            <v>0</v>
          </cell>
          <cell r="L461" t="e">
            <v>#REF!</v>
          </cell>
          <cell r="M461">
            <v>0</v>
          </cell>
        </row>
        <row r="462">
          <cell r="A462">
            <v>458</v>
          </cell>
          <cell r="B462" t="str">
            <v>CA Technologies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H462">
            <v>0</v>
          </cell>
          <cell r="I462">
            <v>0</v>
          </cell>
          <cell r="K462">
            <v>0</v>
          </cell>
          <cell r="L462" t="e">
            <v>#REF!</v>
          </cell>
          <cell r="M462">
            <v>0</v>
          </cell>
          <cell r="O462" t="str">
            <v>Loaded Max Rate</v>
          </cell>
          <cell r="Q462">
            <v>57.85</v>
          </cell>
          <cell r="R462">
            <v>57.861934199999986</v>
          </cell>
        </row>
        <row r="463">
          <cell r="A463">
            <v>459</v>
          </cell>
          <cell r="B463" t="str">
            <v>CTC</v>
          </cell>
          <cell r="C463">
            <v>81.73</v>
          </cell>
          <cell r="D463">
            <v>5.7211000000000007</v>
          </cell>
          <cell r="E463">
            <v>87.45</v>
          </cell>
          <cell r="F463">
            <v>1.7490000000000001</v>
          </cell>
          <cell r="H463">
            <v>5.3519399999999999</v>
          </cell>
          <cell r="I463">
            <v>94.550939999999997</v>
          </cell>
          <cell r="K463">
            <v>0</v>
          </cell>
          <cell r="L463" t="e">
            <v>#REF!</v>
          </cell>
          <cell r="M463">
            <v>0</v>
          </cell>
          <cell r="O463" t="str">
            <v>Less CTA Handling</v>
          </cell>
          <cell r="P463">
            <v>8.1199999999999994E-2</v>
          </cell>
          <cell r="Q463">
            <v>53.51</v>
          </cell>
          <cell r="R463">
            <v>53.52</v>
          </cell>
        </row>
        <row r="464">
          <cell r="A464">
            <v>460</v>
          </cell>
          <cell r="B464" t="str">
            <v>Sutherland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H464">
            <v>0</v>
          </cell>
          <cell r="I464">
            <v>0</v>
          </cell>
          <cell r="K464">
            <v>0</v>
          </cell>
          <cell r="L464" t="e">
            <v>#REF!</v>
          </cell>
          <cell r="M464">
            <v>0</v>
          </cell>
          <cell r="O464" t="str">
            <v>CTA Fee</v>
          </cell>
          <cell r="P464">
            <v>7.0000000000000007E-2</v>
          </cell>
          <cell r="Q464">
            <v>3.5</v>
          </cell>
          <cell r="R464">
            <v>3.5</v>
          </cell>
        </row>
        <row r="465">
          <cell r="A465">
            <v>461</v>
          </cell>
          <cell r="B465" t="str">
            <v>Subcontractor 10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0</v>
          </cell>
          <cell r="K465">
            <v>0</v>
          </cell>
          <cell r="L465" t="e">
            <v>#REF!</v>
          </cell>
          <cell r="M465">
            <v>0</v>
          </cell>
          <cell r="O465" t="str">
            <v>CTA Cost</v>
          </cell>
          <cell r="Q465">
            <v>50.01</v>
          </cell>
          <cell r="R465">
            <v>50.02</v>
          </cell>
        </row>
        <row r="466">
          <cell r="A466">
            <v>462</v>
          </cell>
          <cell r="B466" t="str">
            <v>Computer Data Librarian</v>
          </cell>
          <cell r="F466">
            <v>8.8238000000000003</v>
          </cell>
          <cell r="G466">
            <v>11.583936000000001</v>
          </cell>
          <cell r="I466">
            <v>0</v>
          </cell>
          <cell r="J466">
            <v>1</v>
          </cell>
          <cell r="K466">
            <v>57.861934199999986</v>
          </cell>
          <cell r="L466" t="e">
            <v>#REF!</v>
          </cell>
          <cell r="M466">
            <v>57.861934199999986</v>
          </cell>
        </row>
        <row r="467">
          <cell r="A467">
            <v>463</v>
          </cell>
          <cell r="B467" t="str">
            <v>AAC</v>
          </cell>
          <cell r="C467">
            <v>130.99</v>
          </cell>
          <cell r="E467">
            <v>130.99</v>
          </cell>
          <cell r="I467">
            <v>130.99</v>
          </cell>
          <cell r="J467">
            <v>0.35</v>
          </cell>
          <cell r="K467">
            <v>45.846499999999999</v>
          </cell>
          <cell r="M467">
            <v>45.846499999999999</v>
          </cell>
          <cell r="O467">
            <v>128374.5</v>
          </cell>
          <cell r="P467">
            <v>130.99</v>
          </cell>
          <cell r="Q467">
            <v>93.38</v>
          </cell>
          <cell r="S467" t="str">
            <v>50% HR3 sal sur &amp; emp</v>
          </cell>
        </row>
        <row r="468">
          <cell r="A468">
            <v>464</v>
          </cell>
          <cell r="B468" t="str">
            <v>Trusted Mission</v>
          </cell>
          <cell r="C468">
            <v>106.4</v>
          </cell>
          <cell r="D468">
            <v>7.4480000000000013</v>
          </cell>
          <cell r="E468">
            <v>113.85</v>
          </cell>
          <cell r="F468">
            <v>2.2770000000000001</v>
          </cell>
          <cell r="G468">
            <v>6.9676199999999993</v>
          </cell>
          <cell r="I468">
            <v>123.09461999999999</v>
          </cell>
          <cell r="J468">
            <v>0.1</v>
          </cell>
          <cell r="K468">
            <v>12.309462</v>
          </cell>
          <cell r="L468" t="e">
            <v>#REF!</v>
          </cell>
          <cell r="M468">
            <v>12.309462</v>
          </cell>
          <cell r="Q468">
            <v>119.35</v>
          </cell>
        </row>
        <row r="469">
          <cell r="A469">
            <v>465</v>
          </cell>
          <cell r="B469" t="str">
            <v>Exeter</v>
          </cell>
          <cell r="C469">
            <v>101.08</v>
          </cell>
          <cell r="D469">
            <v>7.0756000000000006</v>
          </cell>
          <cell r="E469">
            <v>108.16</v>
          </cell>
          <cell r="F469">
            <v>2.1631999999999998</v>
          </cell>
          <cell r="G469">
            <v>6.6193919999999995</v>
          </cell>
          <cell r="I469">
            <v>116.942592</v>
          </cell>
          <cell r="J469">
            <v>0.1</v>
          </cell>
          <cell r="K469">
            <v>11.694259200000001</v>
          </cell>
          <cell r="L469" t="e">
            <v>#REF!</v>
          </cell>
          <cell r="M469">
            <v>11.694259200000001</v>
          </cell>
        </row>
        <row r="470">
          <cell r="A470">
            <v>466</v>
          </cell>
          <cell r="B470" t="str">
            <v>C-TASC</v>
          </cell>
          <cell r="C470">
            <v>106.4</v>
          </cell>
          <cell r="D470">
            <v>7.4480000000000013</v>
          </cell>
          <cell r="E470">
            <v>113.85</v>
          </cell>
          <cell r="F470">
            <v>2.2770000000000001</v>
          </cell>
          <cell r="G470">
            <v>6.9676199999999993</v>
          </cell>
          <cell r="I470">
            <v>123.09461999999999</v>
          </cell>
          <cell r="J470">
            <v>0.15</v>
          </cell>
          <cell r="K470">
            <v>18.464192999999998</v>
          </cell>
          <cell r="L470" t="e">
            <v>#REF!</v>
          </cell>
          <cell r="M470">
            <v>18.464192999999998</v>
          </cell>
          <cell r="Q470">
            <v>113.09</v>
          </cell>
        </row>
        <row r="471">
          <cell r="A471">
            <v>467</v>
          </cell>
          <cell r="B471" t="str">
            <v>BroadPoint</v>
          </cell>
          <cell r="C471">
            <v>106.4</v>
          </cell>
          <cell r="D471">
            <v>7.4480000000000013</v>
          </cell>
          <cell r="E471">
            <v>113.85</v>
          </cell>
          <cell r="F471">
            <v>2.2770000000000001</v>
          </cell>
          <cell r="G471">
            <v>6.9676199999999993</v>
          </cell>
          <cell r="I471">
            <v>123.09461999999999</v>
          </cell>
          <cell r="J471">
            <v>0.1</v>
          </cell>
          <cell r="K471">
            <v>12.309462</v>
          </cell>
          <cell r="L471" t="e">
            <v>#REF!</v>
          </cell>
          <cell r="M471">
            <v>12.309462</v>
          </cell>
          <cell r="Q471">
            <v>135</v>
          </cell>
        </row>
        <row r="472">
          <cell r="A472">
            <v>468</v>
          </cell>
          <cell r="B472" t="str">
            <v>LanTech</v>
          </cell>
          <cell r="C472">
            <v>86.67</v>
          </cell>
          <cell r="D472">
            <v>6.0669000000000004</v>
          </cell>
          <cell r="E472">
            <v>92.74</v>
          </cell>
          <cell r="F472">
            <v>1.8548</v>
          </cell>
          <cell r="G472">
            <v>5.6756879999999992</v>
          </cell>
          <cell r="I472">
            <v>100.27048799999999</v>
          </cell>
          <cell r="J472">
            <v>0.1</v>
          </cell>
          <cell r="K472">
            <v>10.027048799999999</v>
          </cell>
          <cell r="L472" t="e">
            <v>#REF!</v>
          </cell>
          <cell r="M472">
            <v>10.027048799999999</v>
          </cell>
        </row>
        <row r="473">
          <cell r="A473">
            <v>469</v>
          </cell>
          <cell r="B473" t="str">
            <v>Axio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I473">
            <v>0</v>
          </cell>
          <cell r="K473">
            <v>0</v>
          </cell>
          <cell r="L473" t="e">
            <v>#REF!</v>
          </cell>
          <cell r="M473">
            <v>0</v>
          </cell>
        </row>
        <row r="474">
          <cell r="A474">
            <v>470</v>
          </cell>
        </row>
        <row r="475">
          <cell r="A475">
            <v>471</v>
          </cell>
          <cell r="B475" t="str">
            <v>Endeavor</v>
          </cell>
          <cell r="C475">
            <v>106.4</v>
          </cell>
          <cell r="D475">
            <v>7.4480000000000013</v>
          </cell>
          <cell r="E475">
            <v>113.85</v>
          </cell>
          <cell r="F475">
            <v>2.2770000000000001</v>
          </cell>
          <cell r="G475">
            <v>6.9676199999999993</v>
          </cell>
          <cell r="I475">
            <v>123.09461999999999</v>
          </cell>
          <cell r="J475">
            <v>0.1</v>
          </cell>
          <cell r="K475">
            <v>12.309462</v>
          </cell>
          <cell r="L475" t="e">
            <v>#REF!</v>
          </cell>
          <cell r="M475">
            <v>12.309462</v>
          </cell>
          <cell r="Q475">
            <v>108</v>
          </cell>
        </row>
        <row r="476">
          <cell r="A476">
            <v>472</v>
          </cell>
          <cell r="B476" t="str">
            <v>TCSC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I476">
            <v>0</v>
          </cell>
          <cell r="K476">
            <v>0</v>
          </cell>
          <cell r="L476" t="e">
            <v>#REF!</v>
          </cell>
          <cell r="M476">
            <v>0</v>
          </cell>
        </row>
        <row r="477">
          <cell r="A477">
            <v>473</v>
          </cell>
        </row>
        <row r="478">
          <cell r="A478">
            <v>474</v>
          </cell>
          <cell r="B478" t="str">
            <v>Bixal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H478">
            <v>0</v>
          </cell>
          <cell r="I478">
            <v>0</v>
          </cell>
          <cell r="K478">
            <v>0</v>
          </cell>
          <cell r="L478" t="e">
            <v>#REF!</v>
          </cell>
          <cell r="M478">
            <v>0</v>
          </cell>
        </row>
        <row r="479">
          <cell r="A479">
            <v>475</v>
          </cell>
          <cell r="B479" t="str">
            <v xml:space="preserve">3 Soft </v>
          </cell>
          <cell r="C479">
            <v>85</v>
          </cell>
          <cell r="D479">
            <v>5.95</v>
          </cell>
          <cell r="E479">
            <v>90.95</v>
          </cell>
          <cell r="F479">
            <v>1.8190000000000002</v>
          </cell>
          <cell r="H479">
            <v>5.5661399999999999</v>
          </cell>
          <cell r="I479">
            <v>98.33514000000001</v>
          </cell>
          <cell r="K479">
            <v>0</v>
          </cell>
          <cell r="L479" t="e">
            <v>#REF!</v>
          </cell>
          <cell r="M479">
            <v>0</v>
          </cell>
        </row>
        <row r="480">
          <cell r="A480">
            <v>476</v>
          </cell>
          <cell r="B480" t="str">
            <v>JB Management Solutions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H480">
            <v>0</v>
          </cell>
          <cell r="I480">
            <v>0</v>
          </cell>
          <cell r="K480">
            <v>0</v>
          </cell>
          <cell r="L480" t="e">
            <v>#REF!</v>
          </cell>
          <cell r="M480">
            <v>0</v>
          </cell>
        </row>
        <row r="481">
          <cell r="A481">
            <v>477</v>
          </cell>
          <cell r="B481" t="str">
            <v>Medical Networks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H481">
            <v>0</v>
          </cell>
          <cell r="I481">
            <v>0</v>
          </cell>
          <cell r="K481">
            <v>0</v>
          </cell>
          <cell r="L481" t="e">
            <v>#REF!</v>
          </cell>
          <cell r="M481">
            <v>0</v>
          </cell>
        </row>
        <row r="482">
          <cell r="A482">
            <v>478</v>
          </cell>
          <cell r="B482" t="str">
            <v>RockCreek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H482">
            <v>0</v>
          </cell>
          <cell r="I482">
            <v>0</v>
          </cell>
          <cell r="K482">
            <v>0</v>
          </cell>
          <cell r="L482" t="e">
            <v>#REF!</v>
          </cell>
          <cell r="M482">
            <v>0</v>
          </cell>
        </row>
        <row r="483">
          <cell r="A483">
            <v>479</v>
          </cell>
          <cell r="B483" t="str">
            <v>SoftTech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H483">
            <v>0</v>
          </cell>
          <cell r="I483">
            <v>0</v>
          </cell>
          <cell r="K483">
            <v>0</v>
          </cell>
          <cell r="L483" t="e">
            <v>#REF!</v>
          </cell>
          <cell r="M483">
            <v>0</v>
          </cell>
        </row>
        <row r="484">
          <cell r="A484">
            <v>480</v>
          </cell>
          <cell r="B484" t="str">
            <v>CA Technologies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H484">
            <v>0</v>
          </cell>
          <cell r="I484">
            <v>0</v>
          </cell>
          <cell r="K484">
            <v>0</v>
          </cell>
          <cell r="L484" t="e">
            <v>#REF!</v>
          </cell>
          <cell r="M484">
            <v>0</v>
          </cell>
          <cell r="O484" t="str">
            <v>Loaded Max Rate</v>
          </cell>
          <cell r="Q484">
            <v>123.09</v>
          </cell>
          <cell r="R484">
            <v>122.960387</v>
          </cell>
        </row>
        <row r="485">
          <cell r="A485">
            <v>481</v>
          </cell>
          <cell r="B485" t="str">
            <v>CTC</v>
          </cell>
          <cell r="C485">
            <v>96.15</v>
          </cell>
          <cell r="D485">
            <v>6.730500000000001</v>
          </cell>
          <cell r="E485">
            <v>102.88</v>
          </cell>
          <cell r="F485">
            <v>2.0575999999999999</v>
          </cell>
          <cell r="H485">
            <v>6.2962559999999987</v>
          </cell>
          <cell r="I485">
            <v>111.23385599999999</v>
          </cell>
          <cell r="K485">
            <v>0</v>
          </cell>
          <cell r="L485" t="e">
            <v>#REF!</v>
          </cell>
          <cell r="M485">
            <v>0</v>
          </cell>
          <cell r="O485" t="str">
            <v>Less CTA Handling</v>
          </cell>
          <cell r="P485">
            <v>8.1199999999999994E-2</v>
          </cell>
          <cell r="Q485">
            <v>113.85</v>
          </cell>
          <cell r="R485">
            <v>113.73</v>
          </cell>
        </row>
        <row r="486">
          <cell r="A486">
            <v>482</v>
          </cell>
          <cell r="B486" t="str">
            <v>Sutherland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H486">
            <v>0</v>
          </cell>
          <cell r="I486">
            <v>0</v>
          </cell>
          <cell r="K486">
            <v>0</v>
          </cell>
          <cell r="L486" t="e">
            <v>#REF!</v>
          </cell>
          <cell r="M486">
            <v>0</v>
          </cell>
          <cell r="O486" t="str">
            <v>CTA Fee</v>
          </cell>
          <cell r="P486">
            <v>7.0000000000000007E-2</v>
          </cell>
          <cell r="Q486">
            <v>7.4499999999999886</v>
          </cell>
          <cell r="R486">
            <v>7.4399999999999977</v>
          </cell>
        </row>
        <row r="487">
          <cell r="A487">
            <v>483</v>
          </cell>
          <cell r="B487" t="str">
            <v>Subcontractor 10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H487">
            <v>0</v>
          </cell>
          <cell r="I487">
            <v>0</v>
          </cell>
          <cell r="K487">
            <v>0</v>
          </cell>
          <cell r="L487" t="e">
            <v>#REF!</v>
          </cell>
          <cell r="M487">
            <v>0</v>
          </cell>
          <cell r="O487" t="str">
            <v>CTA Cost</v>
          </cell>
          <cell r="Q487">
            <v>106.4</v>
          </cell>
          <cell r="R487">
            <v>106.29</v>
          </cell>
        </row>
        <row r="488">
          <cell r="A488">
            <v>484</v>
          </cell>
          <cell r="B488" t="str">
            <v>Computer Scientist</v>
          </cell>
          <cell r="F488">
            <v>17.002600000000001</v>
          </cell>
          <cell r="G488">
            <v>40.165559999999992</v>
          </cell>
          <cell r="I488">
            <v>0</v>
          </cell>
          <cell r="J488">
            <v>0.99999999999999989</v>
          </cell>
          <cell r="K488">
            <v>122.960387</v>
          </cell>
          <cell r="L488" t="e">
            <v>#REF!</v>
          </cell>
          <cell r="M488">
            <v>122.960387</v>
          </cell>
        </row>
        <row r="489">
          <cell r="A489">
            <v>485</v>
          </cell>
          <cell r="B489" t="str">
            <v>AAC</v>
          </cell>
          <cell r="C489">
            <v>92</v>
          </cell>
          <cell r="E489">
            <v>92</v>
          </cell>
          <cell r="I489">
            <v>92</v>
          </cell>
          <cell r="J489">
            <v>0.1</v>
          </cell>
          <cell r="K489">
            <v>9.2000000000000011</v>
          </cell>
          <cell r="M489">
            <v>9.2000000000000011</v>
          </cell>
          <cell r="O489">
            <v>89089</v>
          </cell>
          <cell r="P489">
            <v>92</v>
          </cell>
          <cell r="Q489">
            <v>66.05</v>
          </cell>
          <cell r="S489" t="str">
            <v>75% sal sur</v>
          </cell>
        </row>
        <row r="490">
          <cell r="A490">
            <v>486</v>
          </cell>
          <cell r="B490" t="str">
            <v>Trusted Mission</v>
          </cell>
          <cell r="C490">
            <v>73.22</v>
          </cell>
          <cell r="D490">
            <v>5.1254000000000008</v>
          </cell>
          <cell r="E490">
            <v>78.349999999999994</v>
          </cell>
          <cell r="F490">
            <v>1.5669999999999999</v>
          </cell>
          <cell r="G490">
            <v>4.7950199999999992</v>
          </cell>
          <cell r="I490">
            <v>84.712019999999981</v>
          </cell>
          <cell r="J490">
            <v>0.2</v>
          </cell>
          <cell r="K490">
            <v>16.942403999999996</v>
          </cell>
          <cell r="L490" t="e">
            <v>#REF!</v>
          </cell>
          <cell r="M490">
            <v>16.942403999999996</v>
          </cell>
          <cell r="Q490">
            <v>73.989999999999995</v>
          </cell>
        </row>
        <row r="491">
          <cell r="A491">
            <v>487</v>
          </cell>
          <cell r="B491" t="str">
            <v>Exeter</v>
          </cell>
          <cell r="C491">
            <v>73.22</v>
          </cell>
          <cell r="D491">
            <v>5.1254000000000008</v>
          </cell>
          <cell r="E491">
            <v>78.349999999999994</v>
          </cell>
          <cell r="F491">
            <v>1.5669999999999999</v>
          </cell>
          <cell r="G491">
            <v>4.7950199999999992</v>
          </cell>
          <cell r="I491">
            <v>84.712019999999981</v>
          </cell>
          <cell r="J491">
            <v>0.2</v>
          </cell>
          <cell r="K491">
            <v>16.942403999999996</v>
          </cell>
          <cell r="L491" t="e">
            <v>#REF!</v>
          </cell>
          <cell r="M491">
            <v>16.942403999999996</v>
          </cell>
          <cell r="Q491">
            <v>77.459999999999994</v>
          </cell>
        </row>
        <row r="492">
          <cell r="A492">
            <v>488</v>
          </cell>
          <cell r="B492" t="str">
            <v>C-TASC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I492">
            <v>0</v>
          </cell>
          <cell r="K492">
            <v>0</v>
          </cell>
          <cell r="L492" t="e">
            <v>#REF!</v>
          </cell>
          <cell r="M492">
            <v>0</v>
          </cell>
        </row>
        <row r="493">
          <cell r="A493">
            <v>489</v>
          </cell>
          <cell r="B493" t="str">
            <v>BroadPoint</v>
          </cell>
          <cell r="C493">
            <v>73.22</v>
          </cell>
          <cell r="D493">
            <v>5.1254000000000008</v>
          </cell>
          <cell r="E493">
            <v>78.349999999999994</v>
          </cell>
          <cell r="F493">
            <v>1.5669999999999999</v>
          </cell>
          <cell r="G493">
            <v>4.7950199999999992</v>
          </cell>
          <cell r="I493">
            <v>84.712019999999981</v>
          </cell>
          <cell r="J493">
            <v>0.2</v>
          </cell>
          <cell r="K493">
            <v>16.942403999999996</v>
          </cell>
          <cell r="L493" t="e">
            <v>#REF!</v>
          </cell>
          <cell r="M493">
            <v>16.942403999999996</v>
          </cell>
          <cell r="Q493">
            <v>100</v>
          </cell>
        </row>
        <row r="494">
          <cell r="A494">
            <v>490</v>
          </cell>
          <cell r="B494" t="str">
            <v>LanTech</v>
          </cell>
          <cell r="C494">
            <v>71.05</v>
          </cell>
          <cell r="D494">
            <v>4.9735000000000005</v>
          </cell>
          <cell r="E494">
            <v>76.02</v>
          </cell>
          <cell r="F494">
            <v>1.5204</v>
          </cell>
          <cell r="G494">
            <v>4.652423999999999</v>
          </cell>
          <cell r="I494">
            <v>82.192823999999987</v>
          </cell>
          <cell r="J494">
            <v>0.15</v>
          </cell>
          <cell r="K494">
            <v>12.328923599999998</v>
          </cell>
          <cell r="L494" t="e">
            <v>#REF!</v>
          </cell>
          <cell r="M494">
            <v>12.328923599999998</v>
          </cell>
        </row>
        <row r="495">
          <cell r="A495">
            <v>491</v>
          </cell>
          <cell r="B495" t="str">
            <v>Axio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I495">
            <v>0</v>
          </cell>
          <cell r="K495">
            <v>0</v>
          </cell>
          <cell r="L495" t="e">
            <v>#REF!</v>
          </cell>
          <cell r="M495">
            <v>0</v>
          </cell>
        </row>
        <row r="496">
          <cell r="A496">
            <v>492</v>
          </cell>
          <cell r="Q496">
            <v>75</v>
          </cell>
        </row>
        <row r="497">
          <cell r="A497">
            <v>493</v>
          </cell>
          <cell r="B497" t="str">
            <v>Endeavor</v>
          </cell>
          <cell r="C497">
            <v>73.22</v>
          </cell>
          <cell r="D497">
            <v>5.1254000000000008</v>
          </cell>
          <cell r="E497">
            <v>78.349999999999994</v>
          </cell>
          <cell r="F497">
            <v>1.5669999999999999</v>
          </cell>
          <cell r="G497">
            <v>4.7950199999999992</v>
          </cell>
          <cell r="I497">
            <v>84.712019999999981</v>
          </cell>
          <cell r="J497">
            <v>0.15</v>
          </cell>
          <cell r="K497">
            <v>12.706802999999997</v>
          </cell>
          <cell r="L497" t="e">
            <v>#REF!</v>
          </cell>
          <cell r="M497">
            <v>12.706802999999997</v>
          </cell>
          <cell r="Q497">
            <v>73.67</v>
          </cell>
        </row>
        <row r="498">
          <cell r="A498">
            <v>494</v>
          </cell>
          <cell r="B498" t="str">
            <v>TCSC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I498">
            <v>0</v>
          </cell>
          <cell r="K498">
            <v>0</v>
          </cell>
          <cell r="L498" t="e">
            <v>#REF!</v>
          </cell>
          <cell r="M498">
            <v>0</v>
          </cell>
        </row>
        <row r="499">
          <cell r="A499">
            <v>495</v>
          </cell>
        </row>
        <row r="500">
          <cell r="A500">
            <v>496</v>
          </cell>
          <cell r="B500" t="str">
            <v>Bixal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H500">
            <v>0</v>
          </cell>
          <cell r="I500">
            <v>0</v>
          </cell>
          <cell r="K500">
            <v>0</v>
          </cell>
          <cell r="L500" t="e">
            <v>#REF!</v>
          </cell>
          <cell r="M500">
            <v>0</v>
          </cell>
        </row>
        <row r="501">
          <cell r="A501">
            <v>497</v>
          </cell>
          <cell r="B501" t="str">
            <v xml:space="preserve">3 Soft </v>
          </cell>
          <cell r="C501">
            <v>48</v>
          </cell>
          <cell r="D501">
            <v>3.3600000000000003</v>
          </cell>
          <cell r="E501">
            <v>51.36</v>
          </cell>
          <cell r="F501">
            <v>1.0272000000000001</v>
          </cell>
          <cell r="H501">
            <v>3.1432319999999998</v>
          </cell>
          <cell r="I501">
            <v>55.530431999999998</v>
          </cell>
          <cell r="K501">
            <v>0</v>
          </cell>
          <cell r="L501" t="e">
            <v>#REF!</v>
          </cell>
          <cell r="M501">
            <v>0</v>
          </cell>
        </row>
        <row r="502">
          <cell r="A502">
            <v>498</v>
          </cell>
          <cell r="B502" t="str">
            <v>JB Management Solutions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H502">
            <v>0</v>
          </cell>
          <cell r="I502">
            <v>0</v>
          </cell>
          <cell r="K502">
            <v>0</v>
          </cell>
          <cell r="L502" t="e">
            <v>#REF!</v>
          </cell>
          <cell r="M502">
            <v>0</v>
          </cell>
        </row>
        <row r="503">
          <cell r="A503">
            <v>499</v>
          </cell>
          <cell r="B503" t="str">
            <v>Medical Networks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H503">
            <v>0</v>
          </cell>
          <cell r="I503">
            <v>0</v>
          </cell>
          <cell r="K503">
            <v>0</v>
          </cell>
          <cell r="L503" t="e">
            <v>#REF!</v>
          </cell>
          <cell r="M503">
            <v>0</v>
          </cell>
        </row>
        <row r="504">
          <cell r="A504">
            <v>500</v>
          </cell>
          <cell r="B504" t="str">
            <v>RockCreek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H504">
            <v>0</v>
          </cell>
          <cell r="I504">
            <v>0</v>
          </cell>
          <cell r="K504">
            <v>0</v>
          </cell>
          <cell r="L504" t="e">
            <v>#REF!</v>
          </cell>
          <cell r="M504">
            <v>0</v>
          </cell>
        </row>
        <row r="505">
          <cell r="A505">
            <v>501</v>
          </cell>
          <cell r="B505" t="str">
            <v>SoftTech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H505">
            <v>0</v>
          </cell>
          <cell r="I505">
            <v>0</v>
          </cell>
          <cell r="K505">
            <v>0</v>
          </cell>
          <cell r="L505" t="e">
            <v>#REF!</v>
          </cell>
          <cell r="M505">
            <v>0</v>
          </cell>
        </row>
        <row r="506">
          <cell r="A506">
            <v>502</v>
          </cell>
          <cell r="B506" t="str">
            <v>CA Technologies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K506">
            <v>0</v>
          </cell>
          <cell r="L506" t="e">
            <v>#REF!</v>
          </cell>
          <cell r="M506">
            <v>0</v>
          </cell>
          <cell r="O506" t="str">
            <v>Loaded Max Rate</v>
          </cell>
          <cell r="Q506">
            <v>84.71</v>
          </cell>
          <cell r="R506">
            <v>85.062938599999981</v>
          </cell>
        </row>
        <row r="507">
          <cell r="A507">
            <v>503</v>
          </cell>
          <cell r="B507" t="str">
            <v>CTC</v>
          </cell>
          <cell r="C507">
            <v>62.5</v>
          </cell>
          <cell r="D507">
            <v>4.375</v>
          </cell>
          <cell r="E507">
            <v>66.88</v>
          </cell>
          <cell r="F507">
            <v>1.3375999999999999</v>
          </cell>
          <cell r="H507">
            <v>4.0930559999999989</v>
          </cell>
          <cell r="I507">
            <v>72.310655999999994</v>
          </cell>
          <cell r="K507">
            <v>0</v>
          </cell>
          <cell r="L507" t="e">
            <v>#REF!</v>
          </cell>
          <cell r="M507">
            <v>0</v>
          </cell>
          <cell r="O507" t="str">
            <v>Less CTA Handling</v>
          </cell>
          <cell r="P507">
            <v>8.1199999999999994E-2</v>
          </cell>
          <cell r="Q507">
            <v>78.349999999999994</v>
          </cell>
          <cell r="R507">
            <v>78.67</v>
          </cell>
        </row>
        <row r="508">
          <cell r="A508">
            <v>504</v>
          </cell>
          <cell r="B508" t="str">
            <v>Sutherland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H508">
            <v>0</v>
          </cell>
          <cell r="I508">
            <v>0</v>
          </cell>
          <cell r="K508">
            <v>0</v>
          </cell>
          <cell r="L508" t="e">
            <v>#REF!</v>
          </cell>
          <cell r="M508">
            <v>0</v>
          </cell>
          <cell r="O508" t="str">
            <v>CTA Fee</v>
          </cell>
          <cell r="P508">
            <v>7.0000000000000007E-2</v>
          </cell>
          <cell r="Q508">
            <v>5.1299999999999955</v>
          </cell>
          <cell r="R508">
            <v>5.1500000000000057</v>
          </cell>
        </row>
        <row r="509">
          <cell r="A509">
            <v>505</v>
          </cell>
          <cell r="B509" t="str">
            <v>Subcontractor 10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H509">
            <v>0</v>
          </cell>
          <cell r="I509">
            <v>0</v>
          </cell>
          <cell r="K509">
            <v>0</v>
          </cell>
          <cell r="L509" t="e">
            <v>#REF!</v>
          </cell>
          <cell r="M509">
            <v>0</v>
          </cell>
          <cell r="O509" t="str">
            <v>CTA Cost</v>
          </cell>
          <cell r="Q509">
            <v>73.22</v>
          </cell>
          <cell r="R509">
            <v>73.52</v>
          </cell>
        </row>
        <row r="510">
          <cell r="A510">
            <v>506</v>
          </cell>
          <cell r="B510" t="str">
            <v>Computer Security System Specialist – Level I</v>
          </cell>
          <cell r="F510">
            <v>10.1532</v>
          </cell>
          <cell r="G510">
            <v>23.832503999999993</v>
          </cell>
          <cell r="I510">
            <v>0</v>
          </cell>
          <cell r="J510">
            <v>1</v>
          </cell>
          <cell r="K510">
            <v>85.062938599999981</v>
          </cell>
          <cell r="L510" t="e">
            <v>#REF!</v>
          </cell>
          <cell r="M510">
            <v>85.062938599999981</v>
          </cell>
        </row>
        <row r="511">
          <cell r="A511">
            <v>507</v>
          </cell>
          <cell r="B511" t="str">
            <v>AAC</v>
          </cell>
          <cell r="C511">
            <v>106.69</v>
          </cell>
          <cell r="E511">
            <v>106.69</v>
          </cell>
          <cell r="I511">
            <v>106.69</v>
          </cell>
          <cell r="J511">
            <v>0.2</v>
          </cell>
          <cell r="K511">
            <v>21.338000000000001</v>
          </cell>
          <cell r="M511">
            <v>21.338000000000001</v>
          </cell>
          <cell r="O511">
            <v>103892</v>
          </cell>
          <cell r="P511">
            <v>106.69</v>
          </cell>
          <cell r="Q511">
            <v>90.2</v>
          </cell>
          <cell r="S511" t="str">
            <v>75th sal survey</v>
          </cell>
          <cell r="U511">
            <v>0.4</v>
          </cell>
        </row>
        <row r="512">
          <cell r="A512">
            <v>508</v>
          </cell>
          <cell r="B512" t="str">
            <v>Trusted Mission</v>
          </cell>
          <cell r="C512">
            <v>89.57</v>
          </cell>
          <cell r="D512">
            <v>6.2698999999999998</v>
          </cell>
          <cell r="E512">
            <v>95.84</v>
          </cell>
          <cell r="F512">
            <v>1.9168000000000001</v>
          </cell>
          <cell r="G512">
            <v>5.8654079999999995</v>
          </cell>
          <cell r="I512">
            <v>103.622208</v>
          </cell>
          <cell r="J512">
            <v>0.1</v>
          </cell>
          <cell r="K512">
            <v>10.362220800000001</v>
          </cell>
          <cell r="L512" t="e">
            <v>#REF!</v>
          </cell>
          <cell r="M512">
            <v>10.362220800000001</v>
          </cell>
          <cell r="U512">
            <v>0.15</v>
          </cell>
        </row>
        <row r="513">
          <cell r="A513">
            <v>509</v>
          </cell>
          <cell r="B513" t="str">
            <v>Exeter</v>
          </cell>
          <cell r="C513">
            <v>90.21</v>
          </cell>
          <cell r="D513">
            <v>6.3147000000000002</v>
          </cell>
          <cell r="E513">
            <v>96.52</v>
          </cell>
          <cell r="F513">
            <v>1.9303999999999999</v>
          </cell>
          <cell r="G513">
            <v>5.9070239999999998</v>
          </cell>
          <cell r="I513">
            <v>104.35742400000001</v>
          </cell>
          <cell r="J513">
            <v>0.2</v>
          </cell>
          <cell r="K513">
            <v>20.871484800000005</v>
          </cell>
          <cell r="L513" t="e">
            <v>#REF!</v>
          </cell>
          <cell r="M513">
            <v>20.871484800000005</v>
          </cell>
          <cell r="Q513">
            <v>94.17</v>
          </cell>
          <cell r="U513">
            <v>0.1</v>
          </cell>
        </row>
        <row r="514">
          <cell r="A514">
            <v>510</v>
          </cell>
          <cell r="B514" t="str">
            <v>C-TASC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I514">
            <v>0</v>
          </cell>
          <cell r="K514">
            <v>0</v>
          </cell>
          <cell r="L514" t="e">
            <v>#REF!</v>
          </cell>
          <cell r="M514">
            <v>0</v>
          </cell>
        </row>
        <row r="515">
          <cell r="A515">
            <v>511</v>
          </cell>
          <cell r="B515" t="str">
            <v>BroadPoint</v>
          </cell>
          <cell r="C515">
            <v>90.21</v>
          </cell>
          <cell r="D515">
            <v>6.3147000000000002</v>
          </cell>
          <cell r="E515">
            <v>96.52</v>
          </cell>
          <cell r="F515">
            <v>1.9303999999999999</v>
          </cell>
          <cell r="G515">
            <v>5.9070239999999998</v>
          </cell>
          <cell r="I515">
            <v>104.35742400000001</v>
          </cell>
          <cell r="J515">
            <v>0.1</v>
          </cell>
          <cell r="K515">
            <v>10.435742400000002</v>
          </cell>
          <cell r="L515" t="e">
            <v>#REF!</v>
          </cell>
          <cell r="M515">
            <v>10.435742400000002</v>
          </cell>
          <cell r="Q515">
            <v>110</v>
          </cell>
          <cell r="U515">
            <v>0.1</v>
          </cell>
        </row>
        <row r="516">
          <cell r="A516">
            <v>512</v>
          </cell>
          <cell r="B516" t="str">
            <v>LanTech</v>
          </cell>
          <cell r="C516">
            <v>90.21</v>
          </cell>
          <cell r="D516">
            <v>6.3147000000000002</v>
          </cell>
          <cell r="E516">
            <v>96.52</v>
          </cell>
          <cell r="F516">
            <v>1.9303999999999999</v>
          </cell>
          <cell r="G516">
            <v>5.9070239999999998</v>
          </cell>
          <cell r="I516">
            <v>104.35742400000001</v>
          </cell>
          <cell r="J516">
            <v>0.15</v>
          </cell>
          <cell r="K516">
            <v>15.6536136</v>
          </cell>
          <cell r="L516" t="e">
            <v>#REF!</v>
          </cell>
          <cell r="M516">
            <v>15.6536136</v>
          </cell>
          <cell r="Q516">
            <v>92.8</v>
          </cell>
          <cell r="U516">
            <v>0.1</v>
          </cell>
        </row>
        <row r="517">
          <cell r="A517">
            <v>513</v>
          </cell>
          <cell r="B517" t="str">
            <v>Axio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I517">
            <v>0</v>
          </cell>
          <cell r="K517">
            <v>0</v>
          </cell>
          <cell r="L517" t="e">
            <v>#REF!</v>
          </cell>
          <cell r="M517">
            <v>0</v>
          </cell>
        </row>
        <row r="518">
          <cell r="A518">
            <v>514</v>
          </cell>
        </row>
        <row r="519">
          <cell r="A519">
            <v>515</v>
          </cell>
          <cell r="B519" t="str">
            <v>Endeavor</v>
          </cell>
          <cell r="C519">
            <v>90.21</v>
          </cell>
          <cell r="D519">
            <v>6.3147000000000002</v>
          </cell>
          <cell r="E519">
            <v>96.52</v>
          </cell>
          <cell r="F519">
            <v>1.9303999999999999</v>
          </cell>
          <cell r="G519">
            <v>5.9070239999999998</v>
          </cell>
          <cell r="I519">
            <v>104.35742400000001</v>
          </cell>
          <cell r="J519">
            <v>0.25</v>
          </cell>
          <cell r="K519">
            <v>26.089356000000002</v>
          </cell>
          <cell r="L519" t="e">
            <v>#REF!</v>
          </cell>
          <cell r="M519">
            <v>26.089356000000002</v>
          </cell>
          <cell r="Q519">
            <v>98.15</v>
          </cell>
          <cell r="U519">
            <v>0.15</v>
          </cell>
        </row>
        <row r="520">
          <cell r="A520">
            <v>516</v>
          </cell>
          <cell r="B520" t="str">
            <v>TCSC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I520">
            <v>0</v>
          </cell>
          <cell r="K520">
            <v>0</v>
          </cell>
          <cell r="L520" t="e">
            <v>#REF!</v>
          </cell>
          <cell r="M520">
            <v>0</v>
          </cell>
        </row>
        <row r="521">
          <cell r="A521">
            <v>517</v>
          </cell>
        </row>
        <row r="522">
          <cell r="A522">
            <v>518</v>
          </cell>
          <cell r="B522" t="str">
            <v>Bixal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H522">
            <v>0</v>
          </cell>
          <cell r="I522">
            <v>0</v>
          </cell>
          <cell r="K522">
            <v>0</v>
          </cell>
          <cell r="L522" t="e">
            <v>#REF!</v>
          </cell>
          <cell r="M522">
            <v>0</v>
          </cell>
        </row>
        <row r="523">
          <cell r="A523">
            <v>519</v>
          </cell>
          <cell r="B523" t="str">
            <v xml:space="preserve">3 Soft </v>
          </cell>
          <cell r="C523">
            <v>70</v>
          </cell>
          <cell r="D523">
            <v>4.9000000000000004</v>
          </cell>
          <cell r="E523">
            <v>74.900000000000006</v>
          </cell>
          <cell r="F523">
            <v>1.4980000000000002</v>
          </cell>
          <cell r="H523">
            <v>4.5838800000000006</v>
          </cell>
          <cell r="I523">
            <v>80.981880000000018</v>
          </cell>
          <cell r="K523">
            <v>0</v>
          </cell>
          <cell r="L523" t="e">
            <v>#REF!</v>
          </cell>
          <cell r="M523">
            <v>0</v>
          </cell>
        </row>
        <row r="524">
          <cell r="A524">
            <v>520</v>
          </cell>
          <cell r="B524" t="str">
            <v>JB Management Solutions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H524">
            <v>0</v>
          </cell>
          <cell r="I524">
            <v>0</v>
          </cell>
          <cell r="K524">
            <v>0</v>
          </cell>
          <cell r="L524" t="e">
            <v>#REF!</v>
          </cell>
          <cell r="M524">
            <v>0</v>
          </cell>
        </row>
        <row r="525">
          <cell r="A525">
            <v>521</v>
          </cell>
          <cell r="B525" t="str">
            <v>Medical Networks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H525">
            <v>0</v>
          </cell>
          <cell r="I525">
            <v>0</v>
          </cell>
          <cell r="K525">
            <v>0</v>
          </cell>
          <cell r="L525" t="e">
            <v>#REF!</v>
          </cell>
          <cell r="M525">
            <v>0</v>
          </cell>
        </row>
        <row r="526">
          <cell r="A526">
            <v>522</v>
          </cell>
          <cell r="B526" t="str">
            <v>RockCreek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H526">
            <v>0</v>
          </cell>
          <cell r="I526">
            <v>0</v>
          </cell>
          <cell r="K526">
            <v>0</v>
          </cell>
          <cell r="L526" t="e">
            <v>#REF!</v>
          </cell>
          <cell r="M526">
            <v>0</v>
          </cell>
        </row>
        <row r="527">
          <cell r="A527">
            <v>523</v>
          </cell>
          <cell r="B527" t="str">
            <v>SoftTech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H527">
            <v>0</v>
          </cell>
          <cell r="I527">
            <v>0</v>
          </cell>
          <cell r="K527">
            <v>0</v>
          </cell>
          <cell r="L527" t="e">
            <v>#REF!</v>
          </cell>
          <cell r="M527">
            <v>0</v>
          </cell>
        </row>
        <row r="528">
          <cell r="A528">
            <v>524</v>
          </cell>
          <cell r="B528" t="str">
            <v>CA Technologies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K528">
            <v>0</v>
          </cell>
          <cell r="L528" t="e">
            <v>#REF!</v>
          </cell>
          <cell r="M528">
            <v>0</v>
          </cell>
          <cell r="O528" t="str">
            <v>Loaded Max Rate</v>
          </cell>
          <cell r="Q528">
            <v>104.36</v>
          </cell>
          <cell r="R528">
            <v>104.75041760000002</v>
          </cell>
        </row>
        <row r="529">
          <cell r="A529">
            <v>525</v>
          </cell>
          <cell r="B529" t="str">
            <v>CTC</v>
          </cell>
          <cell r="C529">
            <v>81.73</v>
          </cell>
          <cell r="D529">
            <v>5.7211000000000007</v>
          </cell>
          <cell r="E529">
            <v>87.45</v>
          </cell>
          <cell r="F529">
            <v>1.7490000000000001</v>
          </cell>
          <cell r="H529">
            <v>5.3519399999999999</v>
          </cell>
          <cell r="I529">
            <v>94.550939999999997</v>
          </cell>
          <cell r="K529">
            <v>0</v>
          </cell>
          <cell r="L529" t="e">
            <v>#REF!</v>
          </cell>
          <cell r="M529">
            <v>0</v>
          </cell>
          <cell r="O529" t="str">
            <v>Less CTA Handling</v>
          </cell>
          <cell r="P529">
            <v>8.1199999999999994E-2</v>
          </cell>
          <cell r="Q529">
            <v>96.52</v>
          </cell>
          <cell r="R529">
            <v>96.88</v>
          </cell>
        </row>
        <row r="530">
          <cell r="A530">
            <v>526</v>
          </cell>
          <cell r="B530" t="str">
            <v>Sutherland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H530">
            <v>0</v>
          </cell>
          <cell r="I530">
            <v>0</v>
          </cell>
          <cell r="K530">
            <v>0</v>
          </cell>
          <cell r="L530" t="e">
            <v>#REF!</v>
          </cell>
          <cell r="M530">
            <v>0</v>
          </cell>
          <cell r="O530" t="str">
            <v>CTA Fee</v>
          </cell>
          <cell r="P530">
            <v>7.0000000000000007E-2</v>
          </cell>
          <cell r="Q530">
            <v>6.3100000000000023</v>
          </cell>
          <cell r="R530">
            <v>6.3399999999999892</v>
          </cell>
        </row>
        <row r="531">
          <cell r="A531">
            <v>527</v>
          </cell>
          <cell r="B531" t="str">
            <v>Subcontractor 10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H531">
            <v>0</v>
          </cell>
          <cell r="I531">
            <v>0</v>
          </cell>
          <cell r="K531">
            <v>0</v>
          </cell>
          <cell r="L531" t="e">
            <v>#REF!</v>
          </cell>
          <cell r="M531">
            <v>0</v>
          </cell>
          <cell r="O531" t="str">
            <v>CTA Cost</v>
          </cell>
          <cell r="Q531">
            <v>90.21</v>
          </cell>
          <cell r="R531">
            <v>90.54</v>
          </cell>
        </row>
        <row r="532">
          <cell r="A532">
            <v>528</v>
          </cell>
          <cell r="B532" t="str">
            <v>Computer Security System Specialist – Level II</v>
          </cell>
          <cell r="F532">
            <v>12.885399999999999</v>
          </cell>
          <cell r="G532">
            <v>29.493503999999998</v>
          </cell>
          <cell r="I532">
            <v>0</v>
          </cell>
          <cell r="J532">
            <v>1</v>
          </cell>
          <cell r="K532">
            <v>104.75041760000002</v>
          </cell>
          <cell r="L532" t="e">
            <v>#REF!</v>
          </cell>
          <cell r="M532">
            <v>104.75041760000002</v>
          </cell>
        </row>
        <row r="533">
          <cell r="A533">
            <v>529</v>
          </cell>
          <cell r="B533" t="str">
            <v>AAC</v>
          </cell>
          <cell r="C533">
            <v>136.19</v>
          </cell>
          <cell r="E533">
            <v>136.19</v>
          </cell>
          <cell r="I533">
            <v>136.19</v>
          </cell>
          <cell r="J533">
            <v>0.02</v>
          </cell>
          <cell r="K533">
            <v>2.7238000000000002</v>
          </cell>
          <cell r="M533">
            <v>2.7238000000000002</v>
          </cell>
          <cell r="O533">
            <v>133605</v>
          </cell>
          <cell r="P533">
            <v>136.19</v>
          </cell>
          <cell r="Q533">
            <v>87.52</v>
          </cell>
          <cell r="S533" t="str">
            <v>HR3 sal sur</v>
          </cell>
        </row>
        <row r="534">
          <cell r="A534">
            <v>530</v>
          </cell>
          <cell r="B534" t="str">
            <v>Trusted Mission</v>
          </cell>
          <cell r="C534">
            <v>100.84</v>
          </cell>
          <cell r="D534">
            <v>7.0588000000000006</v>
          </cell>
          <cell r="E534">
            <v>107.9</v>
          </cell>
          <cell r="F534">
            <v>2.1580000000000004</v>
          </cell>
          <cell r="G534">
            <v>6.6034800000000002</v>
          </cell>
          <cell r="I534">
            <v>116.66148000000001</v>
          </cell>
          <cell r="J534">
            <v>0.18</v>
          </cell>
          <cell r="K534">
            <v>20.9990664</v>
          </cell>
          <cell r="L534" t="e">
            <v>#REF!</v>
          </cell>
          <cell r="M534">
            <v>20.9990664</v>
          </cell>
          <cell r="Q534">
            <v>105.14</v>
          </cell>
        </row>
        <row r="535">
          <cell r="A535">
            <v>531</v>
          </cell>
          <cell r="B535" t="str">
            <v>Exeter</v>
          </cell>
          <cell r="C535">
            <v>100.84</v>
          </cell>
          <cell r="D535">
            <v>7.0588000000000006</v>
          </cell>
          <cell r="E535">
            <v>107.9</v>
          </cell>
          <cell r="F535">
            <v>2.1580000000000004</v>
          </cell>
          <cell r="G535">
            <v>6.6034800000000002</v>
          </cell>
          <cell r="I535">
            <v>116.66148000000001</v>
          </cell>
          <cell r="J535">
            <v>0.2</v>
          </cell>
          <cell r="K535">
            <v>23.332296000000003</v>
          </cell>
          <cell r="L535" t="e">
            <v>#REF!</v>
          </cell>
          <cell r="M535">
            <v>23.332296000000003</v>
          </cell>
          <cell r="Q535">
            <v>109.08</v>
          </cell>
        </row>
        <row r="536">
          <cell r="A536">
            <v>532</v>
          </cell>
          <cell r="B536" t="str">
            <v>C-TASC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I536">
            <v>0</v>
          </cell>
          <cell r="K536">
            <v>0</v>
          </cell>
          <cell r="L536" t="e">
            <v>#REF!</v>
          </cell>
          <cell r="M536">
            <v>0</v>
          </cell>
        </row>
        <row r="537">
          <cell r="A537">
            <v>533</v>
          </cell>
          <cell r="B537" t="str">
            <v>BroadPoint</v>
          </cell>
          <cell r="C537">
            <v>100.84</v>
          </cell>
          <cell r="D537">
            <v>7.0588000000000006</v>
          </cell>
          <cell r="E537">
            <v>107.9</v>
          </cell>
          <cell r="F537">
            <v>2.1580000000000004</v>
          </cell>
          <cell r="G537">
            <v>6.6034800000000002</v>
          </cell>
          <cell r="I537">
            <v>116.66148000000001</v>
          </cell>
          <cell r="J537">
            <v>0.2</v>
          </cell>
          <cell r="K537">
            <v>23.332296000000003</v>
          </cell>
          <cell r="L537" t="e">
            <v>#REF!</v>
          </cell>
          <cell r="M537">
            <v>23.332296000000003</v>
          </cell>
          <cell r="Q537">
            <v>125</v>
          </cell>
        </row>
        <row r="538">
          <cell r="A538">
            <v>534</v>
          </cell>
          <cell r="B538" t="str">
            <v>LanTech</v>
          </cell>
          <cell r="C538">
            <v>100.84</v>
          </cell>
          <cell r="D538">
            <v>7.0588000000000006</v>
          </cell>
          <cell r="E538">
            <v>107.9</v>
          </cell>
          <cell r="F538">
            <v>2.1580000000000004</v>
          </cell>
          <cell r="G538">
            <v>6.6034800000000002</v>
          </cell>
          <cell r="I538">
            <v>116.66148000000001</v>
          </cell>
          <cell r="J538">
            <v>0.2</v>
          </cell>
          <cell r="K538">
            <v>23.332296000000003</v>
          </cell>
          <cell r="L538" t="e">
            <v>#REF!</v>
          </cell>
          <cell r="M538">
            <v>23.332296000000003</v>
          </cell>
          <cell r="Q538">
            <v>110.21</v>
          </cell>
        </row>
        <row r="539">
          <cell r="A539">
            <v>535</v>
          </cell>
          <cell r="B539" t="str">
            <v>Axio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I539">
            <v>0</v>
          </cell>
          <cell r="K539">
            <v>0</v>
          </cell>
          <cell r="L539" t="e">
            <v>#REF!</v>
          </cell>
          <cell r="M539">
            <v>0</v>
          </cell>
        </row>
        <row r="540">
          <cell r="A540">
            <v>536</v>
          </cell>
        </row>
        <row r="541">
          <cell r="A541">
            <v>537</v>
          </cell>
          <cell r="B541" t="str">
            <v>Endeavor</v>
          </cell>
          <cell r="C541">
            <v>100.84</v>
          </cell>
          <cell r="D541">
            <v>7.0588000000000006</v>
          </cell>
          <cell r="E541">
            <v>107.9</v>
          </cell>
          <cell r="F541">
            <v>2.1580000000000004</v>
          </cell>
          <cell r="G541">
            <v>6.6034800000000002</v>
          </cell>
          <cell r="I541">
            <v>116.66148000000001</v>
          </cell>
          <cell r="J541">
            <v>0.2</v>
          </cell>
          <cell r="K541">
            <v>23.332296000000003</v>
          </cell>
          <cell r="L541" t="e">
            <v>#REF!</v>
          </cell>
          <cell r="M541">
            <v>23.332296000000003</v>
          </cell>
          <cell r="Q541">
            <v>118</v>
          </cell>
        </row>
        <row r="542">
          <cell r="A542">
            <v>538</v>
          </cell>
          <cell r="B542" t="str">
            <v>TCSC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I542">
            <v>0</v>
          </cell>
          <cell r="K542">
            <v>0</v>
          </cell>
          <cell r="L542" t="e">
            <v>#REF!</v>
          </cell>
          <cell r="M542">
            <v>0</v>
          </cell>
        </row>
        <row r="543">
          <cell r="A543">
            <v>539</v>
          </cell>
        </row>
        <row r="544">
          <cell r="A544">
            <v>540</v>
          </cell>
          <cell r="B544" t="str">
            <v>Bixal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H544">
            <v>0</v>
          </cell>
          <cell r="I544">
            <v>0</v>
          </cell>
          <cell r="K544">
            <v>0</v>
          </cell>
          <cell r="L544" t="e">
            <v>#REF!</v>
          </cell>
          <cell r="M544">
            <v>0</v>
          </cell>
        </row>
        <row r="545">
          <cell r="A545">
            <v>541</v>
          </cell>
          <cell r="B545" t="str">
            <v xml:space="preserve">3 Soft </v>
          </cell>
          <cell r="C545">
            <v>80</v>
          </cell>
          <cell r="D545">
            <v>5.6000000000000005</v>
          </cell>
          <cell r="E545">
            <v>85.6</v>
          </cell>
          <cell r="F545">
            <v>1.712</v>
          </cell>
          <cell r="H545">
            <v>5.2387199999999998</v>
          </cell>
          <cell r="I545">
            <v>92.550719999999998</v>
          </cell>
          <cell r="K545">
            <v>0</v>
          </cell>
          <cell r="L545" t="e">
            <v>#REF!</v>
          </cell>
          <cell r="M545">
            <v>0</v>
          </cell>
        </row>
        <row r="546">
          <cell r="A546">
            <v>542</v>
          </cell>
          <cell r="B546" t="str">
            <v>JB Management Solutions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H546">
            <v>0</v>
          </cell>
          <cell r="I546">
            <v>0</v>
          </cell>
          <cell r="K546">
            <v>0</v>
          </cell>
          <cell r="L546" t="e">
            <v>#REF!</v>
          </cell>
          <cell r="M546">
            <v>0</v>
          </cell>
        </row>
        <row r="547">
          <cell r="A547">
            <v>543</v>
          </cell>
          <cell r="B547" t="str">
            <v>Medical Networks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H547">
            <v>0</v>
          </cell>
          <cell r="I547">
            <v>0</v>
          </cell>
          <cell r="K547">
            <v>0</v>
          </cell>
          <cell r="L547" t="e">
            <v>#REF!</v>
          </cell>
          <cell r="M547">
            <v>0</v>
          </cell>
        </row>
        <row r="548">
          <cell r="A548">
            <v>544</v>
          </cell>
          <cell r="B548" t="str">
            <v>RockCreek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H548">
            <v>0</v>
          </cell>
          <cell r="I548">
            <v>0</v>
          </cell>
          <cell r="K548">
            <v>0</v>
          </cell>
          <cell r="L548" t="e">
            <v>#REF!</v>
          </cell>
          <cell r="M548">
            <v>0</v>
          </cell>
        </row>
        <row r="549">
          <cell r="A549">
            <v>545</v>
          </cell>
          <cell r="B549" t="str">
            <v>SoftTech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H549">
            <v>0</v>
          </cell>
          <cell r="I549">
            <v>0</v>
          </cell>
          <cell r="K549">
            <v>0</v>
          </cell>
          <cell r="L549" t="e">
            <v>#REF!</v>
          </cell>
          <cell r="M549">
            <v>0</v>
          </cell>
        </row>
        <row r="550">
          <cell r="A550">
            <v>546</v>
          </cell>
          <cell r="B550" t="str">
            <v>CA Technologies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H550">
            <v>0</v>
          </cell>
          <cell r="I550">
            <v>0</v>
          </cell>
          <cell r="K550">
            <v>0</v>
          </cell>
          <cell r="L550" t="e">
            <v>#REF!</v>
          </cell>
          <cell r="M550">
            <v>0</v>
          </cell>
          <cell r="O550" t="str">
            <v>Loaded Max Rate</v>
          </cell>
          <cell r="Q550">
            <v>116.66</v>
          </cell>
          <cell r="R550">
            <v>117.0520504</v>
          </cell>
        </row>
        <row r="551">
          <cell r="A551">
            <v>547</v>
          </cell>
          <cell r="B551" t="str">
            <v>CTC</v>
          </cell>
          <cell r="C551">
            <v>100.96</v>
          </cell>
          <cell r="D551">
            <v>7.0672000000000006</v>
          </cell>
          <cell r="E551">
            <v>108.03</v>
          </cell>
          <cell r="F551">
            <v>2.1606000000000001</v>
          </cell>
          <cell r="H551">
            <v>6.6114360000000003</v>
          </cell>
          <cell r="I551">
            <v>116.802036</v>
          </cell>
          <cell r="K551">
            <v>0</v>
          </cell>
          <cell r="L551" t="e">
            <v>#REF!</v>
          </cell>
          <cell r="M551">
            <v>0</v>
          </cell>
          <cell r="O551" t="str">
            <v>Less CTA Handling</v>
          </cell>
          <cell r="P551">
            <v>8.1199999999999994E-2</v>
          </cell>
          <cell r="Q551">
            <v>107.9</v>
          </cell>
          <cell r="R551">
            <v>108.26</v>
          </cell>
        </row>
        <row r="552">
          <cell r="A552">
            <v>548</v>
          </cell>
          <cell r="B552" t="str">
            <v>Sutherland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H552">
            <v>0</v>
          </cell>
          <cell r="I552">
            <v>0</v>
          </cell>
          <cell r="K552">
            <v>0</v>
          </cell>
          <cell r="L552" t="e">
            <v>#REF!</v>
          </cell>
          <cell r="M552">
            <v>0</v>
          </cell>
          <cell r="O552" t="str">
            <v>CTA Fee</v>
          </cell>
          <cell r="P552">
            <v>7.0000000000000007E-2</v>
          </cell>
          <cell r="Q552">
            <v>7.0600000000000023</v>
          </cell>
          <cell r="R552">
            <v>7.0799999999999983</v>
          </cell>
        </row>
        <row r="553">
          <cell r="A553">
            <v>549</v>
          </cell>
          <cell r="B553" t="str">
            <v>Subcontractor 10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H553">
            <v>0</v>
          </cell>
          <cell r="I553">
            <v>0</v>
          </cell>
          <cell r="K553">
            <v>0</v>
          </cell>
          <cell r="L553" t="e">
            <v>#REF!</v>
          </cell>
          <cell r="M553">
            <v>0</v>
          </cell>
          <cell r="O553" t="str">
            <v>CTA Cost</v>
          </cell>
          <cell r="Q553">
            <v>100.84</v>
          </cell>
          <cell r="R553">
            <v>101.18</v>
          </cell>
        </row>
        <row r="554">
          <cell r="A554">
            <v>550</v>
          </cell>
          <cell r="B554" t="str">
            <v>Computer Security System Specialist – Level III</v>
          </cell>
          <cell r="F554">
            <v>14.662600000000003</v>
          </cell>
          <cell r="G554">
            <v>33.017400000000002</v>
          </cell>
          <cell r="I554">
            <v>0</v>
          </cell>
          <cell r="J554">
            <v>1</v>
          </cell>
          <cell r="K554">
            <v>117.0520504</v>
          </cell>
          <cell r="L554" t="e">
            <v>#REF!</v>
          </cell>
          <cell r="M554">
            <v>117.0520504</v>
          </cell>
        </row>
        <row r="555">
          <cell r="A555">
            <v>551</v>
          </cell>
          <cell r="B555" t="str">
            <v>AAC</v>
          </cell>
          <cell r="C555">
            <v>81.48</v>
          </cell>
          <cell r="E555">
            <v>81.48</v>
          </cell>
          <cell r="I555">
            <v>81.48</v>
          </cell>
          <cell r="J555">
            <v>0.15</v>
          </cell>
          <cell r="K555">
            <v>12.222</v>
          </cell>
          <cell r="M555">
            <v>12.222</v>
          </cell>
          <cell r="O555">
            <v>78483</v>
          </cell>
          <cell r="P555">
            <v>81.48</v>
          </cell>
          <cell r="Q555">
            <v>67.290000000000006</v>
          </cell>
          <cell r="S555" t="str">
            <v xml:space="preserve"> sal sur 75%</v>
          </cell>
        </row>
        <row r="556">
          <cell r="A556">
            <v>552</v>
          </cell>
          <cell r="B556" t="str">
            <v>Trusted Mission</v>
          </cell>
          <cell r="C556">
            <v>58.41</v>
          </cell>
          <cell r="D556">
            <v>4.0887000000000002</v>
          </cell>
          <cell r="E556">
            <v>62.5</v>
          </cell>
          <cell r="F556">
            <v>1.25</v>
          </cell>
          <cell r="G556">
            <v>3.8249999999999997</v>
          </cell>
          <cell r="I556">
            <v>67.575000000000003</v>
          </cell>
          <cell r="J556">
            <v>0.1</v>
          </cell>
          <cell r="K556">
            <v>6.7575000000000003</v>
          </cell>
          <cell r="L556" t="e">
            <v>#REF!</v>
          </cell>
          <cell r="M556">
            <v>6.7575000000000003</v>
          </cell>
        </row>
        <row r="557">
          <cell r="A557">
            <v>553</v>
          </cell>
          <cell r="B557" t="str">
            <v>Exeter</v>
          </cell>
          <cell r="C557">
            <v>51.51</v>
          </cell>
          <cell r="D557">
            <v>3.6057000000000001</v>
          </cell>
          <cell r="E557">
            <v>55.12</v>
          </cell>
          <cell r="F557">
            <v>1.1024</v>
          </cell>
          <cell r="G557">
            <v>3.3733439999999999</v>
          </cell>
          <cell r="I557">
            <v>59.595744000000003</v>
          </cell>
          <cell r="J557">
            <v>0.2</v>
          </cell>
          <cell r="K557">
            <v>11.919148800000002</v>
          </cell>
          <cell r="L557" t="e">
            <v>#REF!</v>
          </cell>
          <cell r="M557">
            <v>11.919148800000002</v>
          </cell>
        </row>
        <row r="558">
          <cell r="A558">
            <v>554</v>
          </cell>
          <cell r="B558" t="str">
            <v>C-TASC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I558">
            <v>0</v>
          </cell>
          <cell r="K558">
            <v>0</v>
          </cell>
          <cell r="L558" t="e">
            <v>#REF!</v>
          </cell>
          <cell r="M558">
            <v>0</v>
          </cell>
        </row>
        <row r="559">
          <cell r="A559">
            <v>555</v>
          </cell>
          <cell r="B559" t="str">
            <v>BroadPoint</v>
          </cell>
          <cell r="C559">
            <v>59.1</v>
          </cell>
          <cell r="D559">
            <v>4.1370000000000005</v>
          </cell>
          <cell r="E559">
            <v>63.24</v>
          </cell>
          <cell r="F559">
            <v>1.2648000000000001</v>
          </cell>
          <cell r="G559">
            <v>3.870288</v>
          </cell>
          <cell r="I559">
            <v>68.375088000000005</v>
          </cell>
          <cell r="J559">
            <v>0.15</v>
          </cell>
          <cell r="K559">
            <v>10.256263200000001</v>
          </cell>
          <cell r="L559" t="e">
            <v>#REF!</v>
          </cell>
          <cell r="M559">
            <v>10.256263200000001</v>
          </cell>
          <cell r="Q559">
            <v>90</v>
          </cell>
        </row>
        <row r="560">
          <cell r="A560">
            <v>556</v>
          </cell>
          <cell r="B560" t="str">
            <v>LanTech</v>
          </cell>
          <cell r="C560">
            <v>59.1</v>
          </cell>
          <cell r="D560">
            <v>4.1370000000000005</v>
          </cell>
          <cell r="E560">
            <v>63.24</v>
          </cell>
          <cell r="F560">
            <v>1.2648000000000001</v>
          </cell>
          <cell r="G560">
            <v>3.870288</v>
          </cell>
          <cell r="I560">
            <v>68.375088000000005</v>
          </cell>
          <cell r="J560">
            <v>0.15</v>
          </cell>
          <cell r="K560">
            <v>10.256263200000001</v>
          </cell>
          <cell r="L560" t="e">
            <v>#REF!</v>
          </cell>
          <cell r="M560">
            <v>10.256263200000001</v>
          </cell>
          <cell r="Q560">
            <v>63.9</v>
          </cell>
        </row>
        <row r="561">
          <cell r="A561">
            <v>557</v>
          </cell>
          <cell r="B561" t="str">
            <v>Axio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I561">
            <v>0</v>
          </cell>
          <cell r="K561">
            <v>0</v>
          </cell>
          <cell r="L561" t="e">
            <v>#REF!</v>
          </cell>
          <cell r="M561">
            <v>0</v>
          </cell>
        </row>
        <row r="562">
          <cell r="A562">
            <v>558</v>
          </cell>
        </row>
        <row r="563">
          <cell r="A563">
            <v>559</v>
          </cell>
          <cell r="B563" t="str">
            <v>Endeavor</v>
          </cell>
          <cell r="C563">
            <v>59.1</v>
          </cell>
          <cell r="D563">
            <v>4.1370000000000005</v>
          </cell>
          <cell r="E563">
            <v>63.24</v>
          </cell>
          <cell r="F563">
            <v>1.2648000000000001</v>
          </cell>
          <cell r="G563">
            <v>3.870288</v>
          </cell>
          <cell r="I563">
            <v>68.375088000000005</v>
          </cell>
          <cell r="J563">
            <v>0.1</v>
          </cell>
          <cell r="K563">
            <v>6.8375088000000011</v>
          </cell>
          <cell r="L563" t="e">
            <v>#REF!</v>
          </cell>
          <cell r="M563">
            <v>6.8375088000000011</v>
          </cell>
          <cell r="Q563">
            <v>68</v>
          </cell>
        </row>
        <row r="564">
          <cell r="A564">
            <v>560</v>
          </cell>
          <cell r="B564" t="str">
            <v>TCSC</v>
          </cell>
          <cell r="C564">
            <v>59.1</v>
          </cell>
          <cell r="D564">
            <v>4.1370000000000005</v>
          </cell>
          <cell r="E564">
            <v>63.24</v>
          </cell>
          <cell r="F564">
            <v>1.2648000000000001</v>
          </cell>
          <cell r="G564">
            <v>3.870288</v>
          </cell>
          <cell r="I564">
            <v>68.375088000000005</v>
          </cell>
          <cell r="J564">
            <v>0.15</v>
          </cell>
          <cell r="K564">
            <v>10.256263200000001</v>
          </cell>
          <cell r="L564" t="e">
            <v>#REF!</v>
          </cell>
          <cell r="M564">
            <v>10.256263200000001</v>
          </cell>
          <cell r="Q564">
            <v>67.5</v>
          </cell>
        </row>
        <row r="565">
          <cell r="A565">
            <v>561</v>
          </cell>
          <cell r="Q565">
            <v>67.59</v>
          </cell>
        </row>
        <row r="566">
          <cell r="A566">
            <v>562</v>
          </cell>
          <cell r="B566" t="str">
            <v>Bixal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0</v>
          </cell>
          <cell r="I566">
            <v>0</v>
          </cell>
          <cell r="K566">
            <v>0</v>
          </cell>
          <cell r="L566" t="e">
            <v>#REF!</v>
          </cell>
          <cell r="M566">
            <v>0</v>
          </cell>
        </row>
        <row r="567">
          <cell r="A567">
            <v>563</v>
          </cell>
          <cell r="B567" t="str">
            <v xml:space="preserve">3 Soft </v>
          </cell>
          <cell r="C567">
            <v>65</v>
          </cell>
          <cell r="D567">
            <v>4.5500000000000007</v>
          </cell>
          <cell r="E567">
            <v>69.55</v>
          </cell>
          <cell r="F567">
            <v>1.391</v>
          </cell>
          <cell r="H567">
            <v>4.2564599999999997</v>
          </cell>
          <cell r="I567">
            <v>75.197460000000007</v>
          </cell>
          <cell r="K567">
            <v>0</v>
          </cell>
          <cell r="L567" t="e">
            <v>#REF!</v>
          </cell>
          <cell r="M567">
            <v>0</v>
          </cell>
        </row>
        <row r="568">
          <cell r="A568">
            <v>564</v>
          </cell>
          <cell r="B568" t="str">
            <v>JB Management Solutions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H568">
            <v>0</v>
          </cell>
          <cell r="I568">
            <v>0</v>
          </cell>
          <cell r="K568">
            <v>0</v>
          </cell>
          <cell r="L568" t="e">
            <v>#REF!</v>
          </cell>
          <cell r="M568">
            <v>0</v>
          </cell>
        </row>
        <row r="569">
          <cell r="A569">
            <v>565</v>
          </cell>
          <cell r="B569" t="str">
            <v>Medical Networks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0</v>
          </cell>
          <cell r="I569">
            <v>0</v>
          </cell>
          <cell r="K569">
            <v>0</v>
          </cell>
          <cell r="L569" t="e">
            <v>#REF!</v>
          </cell>
          <cell r="M569">
            <v>0</v>
          </cell>
        </row>
        <row r="570">
          <cell r="A570">
            <v>566</v>
          </cell>
          <cell r="B570" t="str">
            <v>RockCreek</v>
          </cell>
          <cell r="C570">
            <v>88.7</v>
          </cell>
          <cell r="D570">
            <v>6.2090000000000005</v>
          </cell>
          <cell r="E570">
            <v>94.91</v>
          </cell>
          <cell r="F570">
            <v>1.8981999999999999</v>
          </cell>
          <cell r="H570">
            <v>5.8084919999999993</v>
          </cell>
          <cell r="I570">
            <v>102.616692</v>
          </cell>
          <cell r="K570">
            <v>0</v>
          </cell>
          <cell r="L570" t="e">
            <v>#REF!</v>
          </cell>
          <cell r="M570">
            <v>0</v>
          </cell>
        </row>
        <row r="571">
          <cell r="A571">
            <v>567</v>
          </cell>
          <cell r="B571" t="str">
            <v>SoftTech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0</v>
          </cell>
          <cell r="I571">
            <v>0</v>
          </cell>
          <cell r="K571">
            <v>0</v>
          </cell>
          <cell r="L571" t="e">
            <v>#REF!</v>
          </cell>
          <cell r="M571">
            <v>0</v>
          </cell>
        </row>
        <row r="572">
          <cell r="A572">
            <v>568</v>
          </cell>
          <cell r="B572" t="str">
            <v>CA Technologies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H572">
            <v>0</v>
          </cell>
          <cell r="I572">
            <v>0</v>
          </cell>
          <cell r="K572">
            <v>0</v>
          </cell>
          <cell r="L572" t="e">
            <v>#REF!</v>
          </cell>
          <cell r="M572">
            <v>0</v>
          </cell>
          <cell r="O572" t="str">
            <v>Loaded Max Rate</v>
          </cell>
          <cell r="Q572">
            <v>68.37</v>
          </cell>
          <cell r="R572">
            <v>68.504947200000004</v>
          </cell>
        </row>
        <row r="573">
          <cell r="A573">
            <v>569</v>
          </cell>
          <cell r="B573" t="str">
            <v>CTC</v>
          </cell>
          <cell r="C573">
            <v>62.5</v>
          </cell>
          <cell r="D573">
            <v>4.375</v>
          </cell>
          <cell r="E573">
            <v>66.88</v>
          </cell>
          <cell r="F573">
            <v>1.3375999999999999</v>
          </cell>
          <cell r="H573">
            <v>4.0930559999999989</v>
          </cell>
          <cell r="I573">
            <v>72.310655999999994</v>
          </cell>
          <cell r="K573">
            <v>0</v>
          </cell>
          <cell r="L573" t="e">
            <v>#REF!</v>
          </cell>
          <cell r="M573">
            <v>0</v>
          </cell>
          <cell r="O573" t="str">
            <v>Less CTA Handling</v>
          </cell>
          <cell r="P573">
            <v>8.1199999999999994E-2</v>
          </cell>
          <cell r="Q573">
            <v>63.24</v>
          </cell>
          <cell r="R573">
            <v>63.36</v>
          </cell>
        </row>
        <row r="574">
          <cell r="A574">
            <v>570</v>
          </cell>
          <cell r="B574" t="str">
            <v>Sutherland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H574">
            <v>0</v>
          </cell>
          <cell r="I574">
            <v>0</v>
          </cell>
          <cell r="K574">
            <v>0</v>
          </cell>
          <cell r="L574" t="e">
            <v>#REF!</v>
          </cell>
          <cell r="M574">
            <v>0</v>
          </cell>
          <cell r="O574" t="str">
            <v>CTA Fee</v>
          </cell>
          <cell r="P574">
            <v>7.0000000000000007E-2</v>
          </cell>
          <cell r="Q574">
            <v>4.1400000000000006</v>
          </cell>
          <cell r="R574">
            <v>4.1499999999999986</v>
          </cell>
        </row>
        <row r="575">
          <cell r="A575">
            <v>571</v>
          </cell>
          <cell r="B575" t="str">
            <v>Subcontractor 10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H575">
            <v>0</v>
          </cell>
          <cell r="I575">
            <v>0</v>
          </cell>
          <cell r="K575">
            <v>0</v>
          </cell>
          <cell r="L575" t="e">
            <v>#REF!</v>
          </cell>
          <cell r="M575">
            <v>0</v>
          </cell>
          <cell r="O575" t="str">
            <v>CTA Cost</v>
          </cell>
          <cell r="Q575">
            <v>59.1</v>
          </cell>
          <cell r="R575">
            <v>59.21</v>
          </cell>
        </row>
        <row r="576">
          <cell r="A576">
            <v>572</v>
          </cell>
          <cell r="B576" t="str">
            <v>Computer Systems Analyst – Level I</v>
          </cell>
          <cell r="F576">
            <v>12.038400000000001</v>
          </cell>
          <cell r="G576">
            <v>22.679495999999997</v>
          </cell>
          <cell r="I576">
            <v>0</v>
          </cell>
          <cell r="J576">
            <v>1</v>
          </cell>
          <cell r="K576">
            <v>68.504947200000004</v>
          </cell>
          <cell r="L576" t="e">
            <v>#REF!</v>
          </cell>
          <cell r="M576">
            <v>68.504947200000004</v>
          </cell>
        </row>
        <row r="577">
          <cell r="A577">
            <v>573</v>
          </cell>
          <cell r="B577" t="str">
            <v>AAC</v>
          </cell>
          <cell r="C577">
            <v>85.53</v>
          </cell>
          <cell r="E577">
            <v>85.53</v>
          </cell>
          <cell r="I577">
            <v>85.53</v>
          </cell>
          <cell r="J577">
            <v>0.35</v>
          </cell>
          <cell r="K577">
            <v>29.94</v>
          </cell>
          <cell r="M577">
            <v>29.94</v>
          </cell>
          <cell r="O577">
            <v>82562.94</v>
          </cell>
          <cell r="P577">
            <v>85.53</v>
          </cell>
          <cell r="Q577">
            <v>85.33</v>
          </cell>
          <cell r="S577" t="str">
            <v>26%- 75th Sal Sur, 74% - Harden</v>
          </cell>
        </row>
        <row r="578">
          <cell r="A578">
            <v>574</v>
          </cell>
          <cell r="B578" t="str">
            <v>Trusted Mission</v>
          </cell>
          <cell r="C578">
            <v>73.760000000000005</v>
          </cell>
          <cell r="D578">
            <v>5.1632000000000007</v>
          </cell>
          <cell r="E578">
            <v>78.92</v>
          </cell>
          <cell r="F578">
            <v>1.5784</v>
          </cell>
          <cell r="G578">
            <v>4.829904</v>
          </cell>
          <cell r="I578">
            <v>85.328304000000003</v>
          </cell>
          <cell r="J578">
            <v>0.25</v>
          </cell>
          <cell r="K578">
            <v>21.33</v>
          </cell>
          <cell r="L578" t="e">
            <v>#REF!</v>
          </cell>
          <cell r="M578">
            <v>21.33</v>
          </cell>
          <cell r="Q578">
            <v>78.55</v>
          </cell>
        </row>
        <row r="579">
          <cell r="A579">
            <v>575</v>
          </cell>
          <cell r="B579" t="str">
            <v>Exeter</v>
          </cell>
          <cell r="C579">
            <v>61.1</v>
          </cell>
          <cell r="D579">
            <v>4.2770000000000001</v>
          </cell>
          <cell r="E579">
            <v>65.38</v>
          </cell>
          <cell r="F579">
            <v>1.3075999999999999</v>
          </cell>
          <cell r="G579">
            <v>4.0012559999999988</v>
          </cell>
          <cell r="I579">
            <v>70.688855999999987</v>
          </cell>
          <cell r="J579">
            <v>0</v>
          </cell>
          <cell r="K579">
            <v>0</v>
          </cell>
          <cell r="L579" t="e">
            <v>#REF!</v>
          </cell>
          <cell r="M579">
            <v>0</v>
          </cell>
        </row>
        <row r="580">
          <cell r="A580">
            <v>576</v>
          </cell>
          <cell r="B580" t="str">
            <v>C-TASC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I580">
            <v>0</v>
          </cell>
          <cell r="K580">
            <v>0</v>
          </cell>
          <cell r="L580" t="e">
            <v>#REF!</v>
          </cell>
          <cell r="M580">
            <v>0</v>
          </cell>
        </row>
        <row r="581">
          <cell r="A581">
            <v>577</v>
          </cell>
          <cell r="B581" t="str">
            <v>BroadPoint</v>
          </cell>
          <cell r="C581">
            <v>73.760000000000005</v>
          </cell>
          <cell r="D581">
            <v>5.1632000000000007</v>
          </cell>
          <cell r="E581">
            <v>78.92</v>
          </cell>
          <cell r="F581">
            <v>1.5784</v>
          </cell>
          <cell r="G581">
            <v>4.829904</v>
          </cell>
          <cell r="I581">
            <v>85.328304000000003</v>
          </cell>
          <cell r="J581">
            <v>0.1</v>
          </cell>
          <cell r="K581">
            <v>8.5299999999999994</v>
          </cell>
          <cell r="L581" t="e">
            <v>#REF!</v>
          </cell>
          <cell r="M581">
            <v>8.5299999999999994</v>
          </cell>
          <cell r="Q581">
            <v>105</v>
          </cell>
        </row>
        <row r="582">
          <cell r="A582">
            <v>578</v>
          </cell>
          <cell r="B582" t="str">
            <v>LanTech</v>
          </cell>
          <cell r="C582">
            <v>73.760000000000005</v>
          </cell>
          <cell r="D582">
            <v>5.1632000000000007</v>
          </cell>
          <cell r="E582">
            <v>78.92</v>
          </cell>
          <cell r="F582">
            <v>1.5784</v>
          </cell>
          <cell r="G582">
            <v>4.829904</v>
          </cell>
          <cell r="I582">
            <v>85.328304000000003</v>
          </cell>
          <cell r="J582">
            <v>0.1</v>
          </cell>
          <cell r="K582">
            <v>8.5299999999999994</v>
          </cell>
          <cell r="L582" t="e">
            <v>#REF!</v>
          </cell>
          <cell r="M582">
            <v>8.5299999999999994</v>
          </cell>
          <cell r="Q582">
            <v>86.67</v>
          </cell>
        </row>
        <row r="583">
          <cell r="A583">
            <v>579</v>
          </cell>
          <cell r="B583" t="str">
            <v>Axio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I583">
            <v>0</v>
          </cell>
          <cell r="K583">
            <v>0</v>
          </cell>
          <cell r="L583" t="e">
            <v>#REF!</v>
          </cell>
          <cell r="M583">
            <v>0</v>
          </cell>
        </row>
        <row r="584">
          <cell r="A584">
            <v>580</v>
          </cell>
          <cell r="K584">
            <v>0</v>
          </cell>
        </row>
        <row r="585">
          <cell r="A585">
            <v>581</v>
          </cell>
          <cell r="B585" t="str">
            <v>Endeavor</v>
          </cell>
          <cell r="C585">
            <v>73.760000000000005</v>
          </cell>
          <cell r="D585">
            <v>5.1632000000000007</v>
          </cell>
          <cell r="E585">
            <v>78.92</v>
          </cell>
          <cell r="F585">
            <v>1.5784</v>
          </cell>
          <cell r="G585">
            <v>4.829904</v>
          </cell>
          <cell r="I585">
            <v>85.328304000000003</v>
          </cell>
          <cell r="J585">
            <v>0.1</v>
          </cell>
          <cell r="K585">
            <v>8.5299999999999994</v>
          </cell>
          <cell r="L585" t="e">
            <v>#REF!</v>
          </cell>
          <cell r="M585">
            <v>8.5299999999999994</v>
          </cell>
          <cell r="Q585">
            <v>88</v>
          </cell>
        </row>
        <row r="586">
          <cell r="A586">
            <v>582</v>
          </cell>
          <cell r="B586" t="str">
            <v>TCSC</v>
          </cell>
          <cell r="C586">
            <v>73.760000000000005</v>
          </cell>
          <cell r="D586">
            <v>5.1632000000000007</v>
          </cell>
          <cell r="E586">
            <v>78.92</v>
          </cell>
          <cell r="F586">
            <v>1.5784</v>
          </cell>
          <cell r="G586">
            <v>4.829904</v>
          </cell>
          <cell r="I586">
            <v>85.328304000000003</v>
          </cell>
          <cell r="J586">
            <v>0.1</v>
          </cell>
          <cell r="K586">
            <v>8.5299999999999994</v>
          </cell>
          <cell r="L586" t="e">
            <v>#REF!</v>
          </cell>
          <cell r="M586">
            <v>8.5299999999999994</v>
          </cell>
          <cell r="Q586">
            <v>90</v>
          </cell>
        </row>
        <row r="587">
          <cell r="A587">
            <v>583</v>
          </cell>
          <cell r="Q587">
            <v>74.64</v>
          </cell>
        </row>
        <row r="588">
          <cell r="A588">
            <v>584</v>
          </cell>
          <cell r="B588" t="str">
            <v>Bixal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H588">
            <v>0</v>
          </cell>
          <cell r="I588">
            <v>0</v>
          </cell>
          <cell r="K588">
            <v>0</v>
          </cell>
          <cell r="L588" t="e">
            <v>#REF!</v>
          </cell>
          <cell r="M588">
            <v>0</v>
          </cell>
        </row>
        <row r="589">
          <cell r="A589">
            <v>585</v>
          </cell>
          <cell r="B589" t="str">
            <v xml:space="preserve">3 Soft </v>
          </cell>
          <cell r="C589">
            <v>75</v>
          </cell>
          <cell r="D589">
            <v>5.2500000000000009</v>
          </cell>
          <cell r="E589">
            <v>80.25</v>
          </cell>
          <cell r="F589">
            <v>1.605</v>
          </cell>
          <cell r="H589">
            <v>4.9112999999999998</v>
          </cell>
          <cell r="I589">
            <v>86.766300000000001</v>
          </cell>
          <cell r="K589">
            <v>0</v>
          </cell>
          <cell r="L589" t="e">
            <v>#REF!</v>
          </cell>
          <cell r="M589">
            <v>0</v>
          </cell>
        </row>
        <row r="590">
          <cell r="A590">
            <v>586</v>
          </cell>
          <cell r="B590" t="str">
            <v>JB Management Solutions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H590">
            <v>0</v>
          </cell>
          <cell r="I590">
            <v>0</v>
          </cell>
          <cell r="K590">
            <v>0</v>
          </cell>
          <cell r="L590" t="e">
            <v>#REF!</v>
          </cell>
          <cell r="M590">
            <v>0</v>
          </cell>
        </row>
        <row r="591">
          <cell r="A591">
            <v>587</v>
          </cell>
          <cell r="B591" t="str">
            <v>Medical Networks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H591">
            <v>0</v>
          </cell>
          <cell r="I591">
            <v>0</v>
          </cell>
          <cell r="K591">
            <v>0</v>
          </cell>
          <cell r="L591" t="e">
            <v>#REF!</v>
          </cell>
          <cell r="M591">
            <v>0</v>
          </cell>
        </row>
        <row r="592">
          <cell r="A592">
            <v>588</v>
          </cell>
          <cell r="B592" t="str">
            <v>RockCreek</v>
          </cell>
          <cell r="C592">
            <v>118.75</v>
          </cell>
          <cell r="D592">
            <v>8.3125</v>
          </cell>
          <cell r="E592">
            <v>127.06</v>
          </cell>
          <cell r="F592">
            <v>2.5411999999999999</v>
          </cell>
          <cell r="H592">
            <v>7.7760720000000001</v>
          </cell>
          <cell r="I592">
            <v>137.377272</v>
          </cell>
          <cell r="K592">
            <v>0</v>
          </cell>
          <cell r="L592" t="e">
            <v>#REF!</v>
          </cell>
          <cell r="M592">
            <v>0</v>
          </cell>
        </row>
        <row r="593">
          <cell r="A593">
            <v>589</v>
          </cell>
          <cell r="B593" t="str">
            <v>SoftTech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H593">
            <v>0</v>
          </cell>
          <cell r="I593">
            <v>0</v>
          </cell>
          <cell r="K593">
            <v>0</v>
          </cell>
          <cell r="L593" t="e">
            <v>#REF!</v>
          </cell>
          <cell r="M593">
            <v>0</v>
          </cell>
        </row>
        <row r="594">
          <cell r="A594">
            <v>590</v>
          </cell>
          <cell r="B594" t="str">
            <v>CA Technologies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H594">
            <v>0</v>
          </cell>
          <cell r="I594">
            <v>0</v>
          </cell>
          <cell r="K594">
            <v>0</v>
          </cell>
          <cell r="L594" t="e">
            <v>#REF!</v>
          </cell>
          <cell r="M594">
            <v>0</v>
          </cell>
          <cell r="O594" t="str">
            <v>Loaded Max Rate</v>
          </cell>
          <cell r="Q594">
            <v>85.33</v>
          </cell>
          <cell r="R594">
            <v>85.39</v>
          </cell>
        </row>
        <row r="595">
          <cell r="A595">
            <v>591</v>
          </cell>
          <cell r="B595" t="str">
            <v>CTC</v>
          </cell>
          <cell r="C595">
            <v>76.92</v>
          </cell>
          <cell r="D595">
            <v>5.3844000000000003</v>
          </cell>
          <cell r="E595">
            <v>82.3</v>
          </cell>
          <cell r="F595">
            <v>1.6459999999999999</v>
          </cell>
          <cell r="H595">
            <v>5.0367600000000001</v>
          </cell>
          <cell r="I595">
            <v>88.982759999999999</v>
          </cell>
          <cell r="K595">
            <v>0</v>
          </cell>
          <cell r="L595" t="e">
            <v>#REF!</v>
          </cell>
          <cell r="M595">
            <v>0</v>
          </cell>
          <cell r="O595" t="str">
            <v>Less CTA Handling</v>
          </cell>
          <cell r="P595">
            <v>8.1199999999999994E-2</v>
          </cell>
          <cell r="Q595">
            <v>78.92</v>
          </cell>
          <cell r="R595">
            <v>78.98</v>
          </cell>
        </row>
        <row r="596">
          <cell r="A596">
            <v>592</v>
          </cell>
          <cell r="B596" t="str">
            <v>Sutherland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H596">
            <v>0</v>
          </cell>
          <cell r="I596">
            <v>0</v>
          </cell>
          <cell r="K596">
            <v>0</v>
          </cell>
          <cell r="L596" t="e">
            <v>#REF!</v>
          </cell>
          <cell r="M596">
            <v>0</v>
          </cell>
          <cell r="O596" t="str">
            <v>CTA Fee</v>
          </cell>
          <cell r="P596">
            <v>7.0000000000000007E-2</v>
          </cell>
          <cell r="Q596">
            <v>5.1599999999999966</v>
          </cell>
          <cell r="R596">
            <v>5.1700000000000017</v>
          </cell>
        </row>
        <row r="597">
          <cell r="A597">
            <v>593</v>
          </cell>
          <cell r="B597" t="str">
            <v>Subcontractor 10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H597">
            <v>0</v>
          </cell>
          <cell r="I597">
            <v>0</v>
          </cell>
          <cell r="K597">
            <v>0</v>
          </cell>
          <cell r="L597" t="e">
            <v>#REF!</v>
          </cell>
          <cell r="M597">
            <v>0</v>
          </cell>
          <cell r="O597" t="str">
            <v>CTA Cost</v>
          </cell>
          <cell r="Q597">
            <v>73.760000000000005</v>
          </cell>
          <cell r="R597">
            <v>73.81</v>
          </cell>
        </row>
        <row r="598">
          <cell r="A598">
            <v>594</v>
          </cell>
          <cell r="B598" t="str">
            <v>Computer Systems Analyst –     Level II</v>
          </cell>
          <cell r="F598">
            <v>14.991800000000001</v>
          </cell>
          <cell r="G598">
            <v>28.150775999999997</v>
          </cell>
          <cell r="I598">
            <v>0</v>
          </cell>
          <cell r="J598">
            <v>0.99999999999999989</v>
          </cell>
          <cell r="K598">
            <v>85.39</v>
          </cell>
          <cell r="L598" t="e">
            <v>#REF!</v>
          </cell>
          <cell r="M598">
            <v>85.39</v>
          </cell>
        </row>
        <row r="599">
          <cell r="A599">
            <v>595</v>
          </cell>
          <cell r="B599" t="str">
            <v>AAC</v>
          </cell>
          <cell r="C599">
            <v>103.16</v>
          </cell>
          <cell r="E599">
            <v>103.16</v>
          </cell>
          <cell r="I599">
            <v>103.16</v>
          </cell>
          <cell r="J599">
            <v>0.35</v>
          </cell>
          <cell r="K599">
            <v>36.105999999999995</v>
          </cell>
          <cell r="M599">
            <v>36.105999999999995</v>
          </cell>
          <cell r="O599">
            <v>100331</v>
          </cell>
          <cell r="P599">
            <v>103.16</v>
          </cell>
          <cell r="Q599">
            <v>99.43</v>
          </cell>
          <cell r="S599" t="str">
            <v>50% sal sur</v>
          </cell>
        </row>
        <row r="600">
          <cell r="A600">
            <v>596</v>
          </cell>
          <cell r="B600" t="str">
            <v>Trusted Mission</v>
          </cell>
          <cell r="C600">
            <v>85.94</v>
          </cell>
          <cell r="D600">
            <v>6.0158000000000005</v>
          </cell>
          <cell r="E600">
            <v>91.96</v>
          </cell>
          <cell r="F600">
            <v>1.8391999999999999</v>
          </cell>
          <cell r="G600">
            <v>5.6279519999999996</v>
          </cell>
          <cell r="I600">
            <v>99.427151999999992</v>
          </cell>
          <cell r="J600">
            <v>0.1</v>
          </cell>
          <cell r="K600">
            <v>9.9427152000000003</v>
          </cell>
          <cell r="L600" t="e">
            <v>#REF!</v>
          </cell>
          <cell r="M600">
            <v>9.9427152000000003</v>
          </cell>
          <cell r="Q600">
            <v>96.17</v>
          </cell>
        </row>
        <row r="601">
          <cell r="A601">
            <v>597</v>
          </cell>
          <cell r="B601" t="str">
            <v>Exeter</v>
          </cell>
          <cell r="C601">
            <v>79.209999999999994</v>
          </cell>
          <cell r="D601">
            <v>5.5446999999999997</v>
          </cell>
          <cell r="E601">
            <v>84.75</v>
          </cell>
          <cell r="F601">
            <v>1.6950000000000001</v>
          </cell>
          <cell r="G601">
            <v>5.1866999999999992</v>
          </cell>
          <cell r="I601">
            <v>91.631699999999995</v>
          </cell>
          <cell r="J601">
            <v>0.1</v>
          </cell>
          <cell r="K601">
            <v>9.1631699999999991</v>
          </cell>
          <cell r="L601" t="e">
            <v>#REF!</v>
          </cell>
          <cell r="M601">
            <v>9.1631699999999991</v>
          </cell>
        </row>
        <row r="602">
          <cell r="A602">
            <v>598</v>
          </cell>
          <cell r="B602" t="str">
            <v>C-TASC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I602">
            <v>0</v>
          </cell>
          <cell r="K602">
            <v>0</v>
          </cell>
          <cell r="L602" t="e">
            <v>#REF!</v>
          </cell>
          <cell r="M602">
            <v>0</v>
          </cell>
        </row>
        <row r="603">
          <cell r="A603">
            <v>599</v>
          </cell>
          <cell r="B603" t="str">
            <v>BroadPoint</v>
          </cell>
          <cell r="C603">
            <v>85.94</v>
          </cell>
          <cell r="D603">
            <v>6.0158000000000005</v>
          </cell>
          <cell r="E603">
            <v>91.96</v>
          </cell>
          <cell r="F603">
            <v>1.8391999999999999</v>
          </cell>
          <cell r="G603">
            <v>5.6279519999999996</v>
          </cell>
          <cell r="I603">
            <v>99.427151999999992</v>
          </cell>
          <cell r="J603">
            <v>0.15</v>
          </cell>
          <cell r="K603">
            <v>14.914072799999998</v>
          </cell>
          <cell r="L603" t="e">
            <v>#REF!</v>
          </cell>
          <cell r="M603">
            <v>14.914072799999998</v>
          </cell>
          <cell r="Q603">
            <v>115</v>
          </cell>
        </row>
        <row r="604">
          <cell r="A604">
            <v>600</v>
          </cell>
          <cell r="B604" t="str">
            <v>LanTech</v>
          </cell>
          <cell r="C604">
            <v>85.94</v>
          </cell>
          <cell r="D604">
            <v>6.0158000000000005</v>
          </cell>
          <cell r="E604">
            <v>91.96</v>
          </cell>
          <cell r="F604">
            <v>1.8391999999999999</v>
          </cell>
          <cell r="G604">
            <v>5.6279519999999996</v>
          </cell>
          <cell r="I604">
            <v>99.427151999999992</v>
          </cell>
          <cell r="J604">
            <v>0.15</v>
          </cell>
          <cell r="K604">
            <v>14.914072799999998</v>
          </cell>
          <cell r="L604" t="e">
            <v>#REF!</v>
          </cell>
          <cell r="M604">
            <v>14.914072799999998</v>
          </cell>
          <cell r="Q604">
            <v>106.36</v>
          </cell>
        </row>
        <row r="605">
          <cell r="A605">
            <v>601</v>
          </cell>
          <cell r="B605" t="str">
            <v>Axio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I605">
            <v>0</v>
          </cell>
          <cell r="K605">
            <v>0</v>
          </cell>
          <cell r="L605" t="e">
            <v>#REF!</v>
          </cell>
          <cell r="M605">
            <v>0</v>
          </cell>
        </row>
        <row r="606">
          <cell r="A606">
            <v>602</v>
          </cell>
        </row>
        <row r="607">
          <cell r="A607">
            <v>603</v>
          </cell>
          <cell r="B607" t="str">
            <v>Endeavor</v>
          </cell>
          <cell r="C607">
            <v>85.94</v>
          </cell>
          <cell r="D607">
            <v>6.0158000000000005</v>
          </cell>
          <cell r="E607">
            <v>91.96</v>
          </cell>
          <cell r="F607">
            <v>1.8391999999999999</v>
          </cell>
          <cell r="G607">
            <v>5.6279519999999996</v>
          </cell>
          <cell r="I607">
            <v>99.427151999999992</v>
          </cell>
          <cell r="J607">
            <v>0.1</v>
          </cell>
          <cell r="K607">
            <v>9.9427152000000003</v>
          </cell>
          <cell r="L607" t="e">
            <v>#REF!</v>
          </cell>
          <cell r="M607">
            <v>9.9427152000000003</v>
          </cell>
          <cell r="Q607">
            <v>111</v>
          </cell>
        </row>
        <row r="608">
          <cell r="A608">
            <v>604</v>
          </cell>
          <cell r="B608" t="str">
            <v>TCSC</v>
          </cell>
          <cell r="C608">
            <v>85.94</v>
          </cell>
          <cell r="D608">
            <v>6.0158000000000005</v>
          </cell>
          <cell r="E608">
            <v>91.96</v>
          </cell>
          <cell r="F608">
            <v>1.8391999999999999</v>
          </cell>
          <cell r="G608">
            <v>5.6279519999999996</v>
          </cell>
          <cell r="I608">
            <v>99.427151999999992</v>
          </cell>
          <cell r="J608">
            <v>0.05</v>
          </cell>
          <cell r="K608">
            <v>4.9713576000000002</v>
          </cell>
          <cell r="L608" t="e">
            <v>#REF!</v>
          </cell>
          <cell r="M608">
            <v>4.9713576000000002</v>
          </cell>
          <cell r="Q608">
            <v>112.5</v>
          </cell>
        </row>
        <row r="609">
          <cell r="A609">
            <v>605</v>
          </cell>
          <cell r="Q609">
            <v>111.32</v>
          </cell>
        </row>
        <row r="610">
          <cell r="A610">
            <v>606</v>
          </cell>
          <cell r="B610" t="str">
            <v>Bixal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H610">
            <v>0</v>
          </cell>
          <cell r="I610">
            <v>0</v>
          </cell>
          <cell r="K610">
            <v>0</v>
          </cell>
          <cell r="L610" t="e">
            <v>#REF!</v>
          </cell>
          <cell r="M610">
            <v>0</v>
          </cell>
        </row>
        <row r="611">
          <cell r="A611">
            <v>607</v>
          </cell>
          <cell r="B611" t="str">
            <v xml:space="preserve">3 Soft </v>
          </cell>
          <cell r="C611">
            <v>80</v>
          </cell>
          <cell r="D611">
            <v>5.6000000000000005</v>
          </cell>
          <cell r="E611">
            <v>85.6</v>
          </cell>
          <cell r="F611">
            <v>1.712</v>
          </cell>
          <cell r="H611">
            <v>5.2387199999999998</v>
          </cell>
          <cell r="I611">
            <v>92.550719999999998</v>
          </cell>
          <cell r="K611">
            <v>0</v>
          </cell>
          <cell r="L611" t="e">
            <v>#REF!</v>
          </cell>
          <cell r="M611">
            <v>0</v>
          </cell>
        </row>
        <row r="612">
          <cell r="A612">
            <v>608</v>
          </cell>
          <cell r="B612" t="str">
            <v>JB Management Solutions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H612">
            <v>0</v>
          </cell>
          <cell r="I612">
            <v>0</v>
          </cell>
          <cell r="K612">
            <v>0</v>
          </cell>
          <cell r="L612" t="e">
            <v>#REF!</v>
          </cell>
          <cell r="M612">
            <v>0</v>
          </cell>
        </row>
        <row r="613">
          <cell r="A613">
            <v>609</v>
          </cell>
          <cell r="B613" t="str">
            <v>Medical Networks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H613">
            <v>0</v>
          </cell>
          <cell r="I613">
            <v>0</v>
          </cell>
          <cell r="K613">
            <v>0</v>
          </cell>
          <cell r="L613" t="e">
            <v>#REF!</v>
          </cell>
          <cell r="M613">
            <v>0</v>
          </cell>
        </row>
        <row r="614">
          <cell r="A614">
            <v>610</v>
          </cell>
          <cell r="B614" t="str">
            <v>RockCreek</v>
          </cell>
          <cell r="C614">
            <v>193.5</v>
          </cell>
          <cell r="D614">
            <v>13.545000000000002</v>
          </cell>
          <cell r="E614">
            <v>207.05</v>
          </cell>
          <cell r="F614">
            <v>4.141</v>
          </cell>
          <cell r="H614">
            <v>12.67146</v>
          </cell>
          <cell r="I614">
            <v>223.86246</v>
          </cell>
          <cell r="K614">
            <v>0</v>
          </cell>
          <cell r="L614" t="e">
            <v>#REF!</v>
          </cell>
          <cell r="M614">
            <v>0</v>
          </cell>
        </row>
        <row r="615">
          <cell r="A615">
            <v>611</v>
          </cell>
          <cell r="B615" t="str">
            <v>SoftTech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H615">
            <v>0</v>
          </cell>
          <cell r="I615">
            <v>0</v>
          </cell>
          <cell r="K615">
            <v>0</v>
          </cell>
          <cell r="L615" t="e">
            <v>#REF!</v>
          </cell>
          <cell r="M615">
            <v>0</v>
          </cell>
        </row>
        <row r="616">
          <cell r="A616">
            <v>612</v>
          </cell>
          <cell r="B616" t="str">
            <v>CA Technologies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H616">
            <v>0</v>
          </cell>
          <cell r="I616">
            <v>0</v>
          </cell>
          <cell r="K616">
            <v>0</v>
          </cell>
          <cell r="L616" t="e">
            <v>#REF!</v>
          </cell>
          <cell r="M616">
            <v>0</v>
          </cell>
          <cell r="O616" t="str">
            <v>Loaded Max Rate</v>
          </cell>
          <cell r="Q616">
            <v>99.43</v>
          </cell>
          <cell r="R616">
            <v>99.954103599999996</v>
          </cell>
        </row>
        <row r="617">
          <cell r="A617">
            <v>613</v>
          </cell>
          <cell r="B617" t="str">
            <v>CTC</v>
          </cell>
          <cell r="C617">
            <v>96.15</v>
          </cell>
          <cell r="D617">
            <v>6.730500000000001</v>
          </cell>
          <cell r="E617">
            <v>102.88</v>
          </cell>
          <cell r="F617">
            <v>2.0575999999999999</v>
          </cell>
          <cell r="H617">
            <v>6.2962559999999987</v>
          </cell>
          <cell r="I617">
            <v>111.23385599999999</v>
          </cell>
          <cell r="K617">
            <v>0</v>
          </cell>
          <cell r="L617" t="e">
            <v>#REF!</v>
          </cell>
          <cell r="M617">
            <v>0</v>
          </cell>
          <cell r="O617" t="str">
            <v>Less CTA Handling</v>
          </cell>
          <cell r="P617">
            <v>8.1199999999999994E-2</v>
          </cell>
          <cell r="Q617">
            <v>91.96</v>
          </cell>
          <cell r="R617">
            <v>92.45</v>
          </cell>
        </row>
        <row r="618">
          <cell r="A618">
            <v>614</v>
          </cell>
          <cell r="B618" t="str">
            <v>Sutherland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H618">
            <v>0</v>
          </cell>
          <cell r="I618">
            <v>0</v>
          </cell>
          <cell r="K618">
            <v>0</v>
          </cell>
          <cell r="L618" t="e">
            <v>#REF!</v>
          </cell>
          <cell r="M618">
            <v>0</v>
          </cell>
          <cell r="O618" t="str">
            <v>CTA Fee</v>
          </cell>
          <cell r="P618">
            <v>7.0000000000000007E-2</v>
          </cell>
          <cell r="Q618">
            <v>6.019999999999996</v>
          </cell>
          <cell r="R618">
            <v>6.0499999999999972</v>
          </cell>
        </row>
        <row r="619">
          <cell r="A619">
            <v>615</v>
          </cell>
          <cell r="B619" t="str">
            <v>Subcontractor 10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H619">
            <v>0</v>
          </cell>
          <cell r="I619">
            <v>0</v>
          </cell>
          <cell r="K619">
            <v>0</v>
          </cell>
          <cell r="L619" t="e">
            <v>#REF!</v>
          </cell>
          <cell r="M619">
            <v>0</v>
          </cell>
          <cell r="O619" t="str">
            <v>CTA Cost</v>
          </cell>
          <cell r="Q619">
            <v>85.94</v>
          </cell>
          <cell r="R619">
            <v>86.4</v>
          </cell>
        </row>
        <row r="620">
          <cell r="A620">
            <v>616</v>
          </cell>
          <cell r="B620" t="str">
            <v>Computer Systems Analyst –    Level III</v>
          </cell>
          <cell r="F620">
            <v>18.801600000000001</v>
          </cell>
          <cell r="G620">
            <v>33.326459999999997</v>
          </cell>
          <cell r="I620">
            <v>0</v>
          </cell>
          <cell r="J620">
            <v>1</v>
          </cell>
          <cell r="K620">
            <v>99.954103599999996</v>
          </cell>
          <cell r="L620" t="e">
            <v>#REF!</v>
          </cell>
          <cell r="M620">
            <v>99.954103599999996</v>
          </cell>
        </row>
        <row r="621">
          <cell r="A621">
            <v>617</v>
          </cell>
          <cell r="B621" t="str">
            <v>AAC</v>
          </cell>
          <cell r="C621">
            <v>76.260000000000005</v>
          </cell>
          <cell r="E621">
            <v>76.260000000000005</v>
          </cell>
          <cell r="I621">
            <v>76.260000000000005</v>
          </cell>
          <cell r="J621">
            <v>0.25</v>
          </cell>
          <cell r="K621">
            <v>19.065000000000001</v>
          </cell>
          <cell r="M621">
            <v>19.065000000000001</v>
          </cell>
          <cell r="O621">
            <v>73227</v>
          </cell>
          <cell r="P621">
            <v>76.260000000000005</v>
          </cell>
          <cell r="Q621">
            <v>72.39</v>
          </cell>
          <cell r="S621" t="str">
            <v>75% sal sur</v>
          </cell>
        </row>
        <row r="622">
          <cell r="A622">
            <v>618</v>
          </cell>
          <cell r="B622" t="str">
            <v>Trusted Mission</v>
          </cell>
          <cell r="C622">
            <v>62.57</v>
          </cell>
          <cell r="D622">
            <v>4.3799000000000001</v>
          </cell>
          <cell r="E622">
            <v>66.95</v>
          </cell>
          <cell r="F622">
            <v>1.3390000000000002</v>
          </cell>
          <cell r="G622">
            <v>4.09734</v>
          </cell>
          <cell r="I622">
            <v>72.386340000000004</v>
          </cell>
          <cell r="J622">
            <v>0.2</v>
          </cell>
          <cell r="K622">
            <v>14.477268000000002</v>
          </cell>
          <cell r="L622" t="e">
            <v>#REF!</v>
          </cell>
          <cell r="M622">
            <v>14.477268000000002</v>
          </cell>
          <cell r="Q622">
            <v>77.48</v>
          </cell>
        </row>
        <row r="623">
          <cell r="A623">
            <v>619</v>
          </cell>
          <cell r="B623" t="str">
            <v>Exeter</v>
          </cell>
          <cell r="C623">
            <v>58.75</v>
          </cell>
          <cell r="D623">
            <v>4.1125000000000007</v>
          </cell>
          <cell r="E623">
            <v>62.86</v>
          </cell>
          <cell r="F623">
            <v>1.2572000000000001</v>
          </cell>
          <cell r="G623">
            <v>3.8470319999999996</v>
          </cell>
          <cell r="I623">
            <v>67.964231999999996</v>
          </cell>
          <cell r="J623">
            <v>0.2</v>
          </cell>
          <cell r="K623">
            <v>13.592846399999999</v>
          </cell>
          <cell r="L623" t="e">
            <v>#REF!</v>
          </cell>
          <cell r="M623">
            <v>13.592846399999999</v>
          </cell>
        </row>
        <row r="624">
          <cell r="A624">
            <v>620</v>
          </cell>
          <cell r="B624" t="str">
            <v>C-TASC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I624">
            <v>0</v>
          </cell>
          <cell r="K624">
            <v>0</v>
          </cell>
          <cell r="L624" t="e">
            <v>#REF!</v>
          </cell>
          <cell r="M624">
            <v>0</v>
          </cell>
        </row>
        <row r="625">
          <cell r="A625">
            <v>621</v>
          </cell>
          <cell r="B625" t="str">
            <v>BroadPoint</v>
          </cell>
          <cell r="C625">
            <v>62.57</v>
          </cell>
          <cell r="D625">
            <v>4.3799000000000001</v>
          </cell>
          <cell r="E625">
            <v>66.95</v>
          </cell>
          <cell r="F625">
            <v>1.3390000000000002</v>
          </cell>
          <cell r="G625">
            <v>4.09734</v>
          </cell>
          <cell r="I625">
            <v>72.386340000000004</v>
          </cell>
          <cell r="J625">
            <v>0.1</v>
          </cell>
          <cell r="K625">
            <v>7.2386340000000011</v>
          </cell>
          <cell r="L625" t="e">
            <v>#REF!</v>
          </cell>
          <cell r="M625">
            <v>7.2386340000000011</v>
          </cell>
          <cell r="Q625">
            <v>115</v>
          </cell>
        </row>
        <row r="626">
          <cell r="A626">
            <v>622</v>
          </cell>
          <cell r="B626" t="str">
            <v>LanTech</v>
          </cell>
          <cell r="C626">
            <v>62.57</v>
          </cell>
          <cell r="D626">
            <v>4.3799000000000001</v>
          </cell>
          <cell r="E626">
            <v>66.95</v>
          </cell>
          <cell r="F626">
            <v>1.3390000000000002</v>
          </cell>
          <cell r="G626">
            <v>4.09734</v>
          </cell>
          <cell r="I626">
            <v>72.386340000000004</v>
          </cell>
          <cell r="J626">
            <v>0.15</v>
          </cell>
          <cell r="K626">
            <v>10.857951</v>
          </cell>
          <cell r="L626" t="e">
            <v>#REF!</v>
          </cell>
          <cell r="M626">
            <v>10.857951</v>
          </cell>
          <cell r="Q626">
            <v>62.85</v>
          </cell>
        </row>
        <row r="627">
          <cell r="A627">
            <v>623</v>
          </cell>
          <cell r="B627" t="str">
            <v>Axio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I627">
            <v>0</v>
          </cell>
          <cell r="K627">
            <v>0</v>
          </cell>
          <cell r="L627" t="e">
            <v>#REF!</v>
          </cell>
          <cell r="M627">
            <v>0</v>
          </cell>
        </row>
        <row r="628">
          <cell r="A628">
            <v>624</v>
          </cell>
        </row>
        <row r="629">
          <cell r="A629">
            <v>625</v>
          </cell>
          <cell r="B629" t="str">
            <v>Endeavor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I629">
            <v>0</v>
          </cell>
          <cell r="K629">
            <v>0</v>
          </cell>
          <cell r="L629" t="e">
            <v>#REF!</v>
          </cell>
          <cell r="M629">
            <v>0</v>
          </cell>
        </row>
        <row r="630">
          <cell r="A630">
            <v>626</v>
          </cell>
          <cell r="B630" t="str">
            <v>TCSC</v>
          </cell>
          <cell r="C630">
            <v>62.57</v>
          </cell>
          <cell r="D630">
            <v>4.3799000000000001</v>
          </cell>
          <cell r="E630">
            <v>66.95</v>
          </cell>
          <cell r="F630">
            <v>1.3390000000000002</v>
          </cell>
          <cell r="G630">
            <v>4.09734</v>
          </cell>
          <cell r="I630">
            <v>72.386340000000004</v>
          </cell>
          <cell r="J630">
            <v>0.1</v>
          </cell>
          <cell r="K630">
            <v>7.2386340000000011</v>
          </cell>
          <cell r="L630" t="e">
            <v>#REF!</v>
          </cell>
          <cell r="M630">
            <v>7.2386340000000011</v>
          </cell>
          <cell r="Q630">
            <v>112.5</v>
          </cell>
        </row>
        <row r="631">
          <cell r="A631">
            <v>627</v>
          </cell>
        </row>
        <row r="632">
          <cell r="A632">
            <v>628</v>
          </cell>
          <cell r="B632" t="str">
            <v>Bixal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H632">
            <v>0</v>
          </cell>
          <cell r="I632">
            <v>0</v>
          </cell>
          <cell r="K632">
            <v>0</v>
          </cell>
          <cell r="L632" t="e">
            <v>#REF!</v>
          </cell>
          <cell r="M632">
            <v>0</v>
          </cell>
        </row>
        <row r="633">
          <cell r="A633">
            <v>629</v>
          </cell>
          <cell r="B633" t="str">
            <v xml:space="preserve">3 Soft </v>
          </cell>
          <cell r="C633">
            <v>55</v>
          </cell>
          <cell r="D633">
            <v>3.8500000000000005</v>
          </cell>
          <cell r="E633">
            <v>58.85</v>
          </cell>
          <cell r="F633">
            <v>1.177</v>
          </cell>
          <cell r="H633">
            <v>3.60162</v>
          </cell>
          <cell r="I633">
            <v>63.628619999999998</v>
          </cell>
          <cell r="K633">
            <v>0</v>
          </cell>
          <cell r="L633" t="e">
            <v>#REF!</v>
          </cell>
          <cell r="M633">
            <v>0</v>
          </cell>
        </row>
        <row r="634">
          <cell r="A634">
            <v>630</v>
          </cell>
          <cell r="B634" t="str">
            <v>JB Management Solutions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H634">
            <v>0</v>
          </cell>
          <cell r="I634">
            <v>0</v>
          </cell>
          <cell r="K634">
            <v>0</v>
          </cell>
          <cell r="L634" t="e">
            <v>#REF!</v>
          </cell>
          <cell r="M634">
            <v>0</v>
          </cell>
        </row>
        <row r="635">
          <cell r="A635">
            <v>631</v>
          </cell>
          <cell r="B635" t="str">
            <v>Medical Networks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H635">
            <v>0</v>
          </cell>
          <cell r="I635">
            <v>0</v>
          </cell>
          <cell r="K635">
            <v>0</v>
          </cell>
          <cell r="L635" t="e">
            <v>#REF!</v>
          </cell>
          <cell r="M635">
            <v>0</v>
          </cell>
        </row>
        <row r="636">
          <cell r="A636">
            <v>632</v>
          </cell>
          <cell r="B636" t="str">
            <v>RockCreek</v>
          </cell>
          <cell r="C636">
            <v>118.75</v>
          </cell>
          <cell r="D636">
            <v>8.3125</v>
          </cell>
          <cell r="E636">
            <v>127.06</v>
          </cell>
          <cell r="F636">
            <v>2.5411999999999999</v>
          </cell>
          <cell r="H636">
            <v>7.7760720000000001</v>
          </cell>
          <cell r="I636">
            <v>137.377272</v>
          </cell>
          <cell r="K636">
            <v>0</v>
          </cell>
          <cell r="L636" t="e">
            <v>#REF!</v>
          </cell>
          <cell r="M636">
            <v>0</v>
          </cell>
        </row>
        <row r="637">
          <cell r="A637">
            <v>633</v>
          </cell>
          <cell r="B637" t="str">
            <v>SoftTech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H637">
            <v>0</v>
          </cell>
          <cell r="I637">
            <v>0</v>
          </cell>
          <cell r="K637">
            <v>0</v>
          </cell>
          <cell r="L637" t="e">
            <v>#REF!</v>
          </cell>
          <cell r="M637">
            <v>0</v>
          </cell>
        </row>
        <row r="638">
          <cell r="A638">
            <v>634</v>
          </cell>
          <cell r="B638" t="str">
            <v>CA Technologies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H638">
            <v>0</v>
          </cell>
          <cell r="I638">
            <v>0</v>
          </cell>
          <cell r="K638">
            <v>0</v>
          </cell>
          <cell r="L638" t="e">
            <v>#REF!</v>
          </cell>
          <cell r="M638">
            <v>0</v>
          </cell>
          <cell r="O638" t="str">
            <v>Loaded Max Rate</v>
          </cell>
          <cell r="Q638">
            <v>72.39</v>
          </cell>
          <cell r="R638">
            <v>72.470333400000015</v>
          </cell>
        </row>
        <row r="639">
          <cell r="A639">
            <v>635</v>
          </cell>
          <cell r="B639" t="str">
            <v>CTC</v>
          </cell>
          <cell r="C639">
            <v>105.76923076923077</v>
          </cell>
          <cell r="D639">
            <v>7.4038461538461551</v>
          </cell>
          <cell r="E639">
            <v>113.17</v>
          </cell>
          <cell r="F639">
            <v>2.2634000000000003</v>
          </cell>
          <cell r="H639">
            <v>6.9260039999999998</v>
          </cell>
          <cell r="I639">
            <v>122.35940400000001</v>
          </cell>
          <cell r="K639">
            <v>0</v>
          </cell>
          <cell r="L639" t="e">
            <v>#REF!</v>
          </cell>
          <cell r="M639">
            <v>0</v>
          </cell>
          <cell r="O639" t="str">
            <v>Less CTA Handling</v>
          </cell>
          <cell r="P639">
            <v>8.1199999999999994E-2</v>
          </cell>
          <cell r="Q639">
            <v>66.95</v>
          </cell>
          <cell r="R639">
            <v>67.03</v>
          </cell>
        </row>
        <row r="640">
          <cell r="A640">
            <v>636</v>
          </cell>
          <cell r="B640" t="str">
            <v>Sutherland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H640">
            <v>0</v>
          </cell>
          <cell r="I640">
            <v>0</v>
          </cell>
          <cell r="K640">
            <v>0</v>
          </cell>
          <cell r="L640" t="e">
            <v>#REF!</v>
          </cell>
          <cell r="M640">
            <v>0</v>
          </cell>
          <cell r="O640" t="str">
            <v>CTA Fee</v>
          </cell>
          <cell r="P640">
            <v>7.0000000000000007E-2</v>
          </cell>
          <cell r="Q640">
            <v>4.3800000000000026</v>
          </cell>
          <cell r="R640">
            <v>4.3900000000000006</v>
          </cell>
        </row>
        <row r="641">
          <cell r="A641">
            <v>637</v>
          </cell>
          <cell r="B641" t="str">
            <v>Subcontractor 10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H641">
            <v>0</v>
          </cell>
          <cell r="I641">
            <v>0</v>
          </cell>
          <cell r="K641">
            <v>0</v>
          </cell>
          <cell r="L641" t="e">
            <v>#REF!</v>
          </cell>
          <cell r="M641">
            <v>0</v>
          </cell>
          <cell r="O641" t="str">
            <v>CTA Cost</v>
          </cell>
          <cell r="Q641">
            <v>62.57</v>
          </cell>
          <cell r="R641">
            <v>62.64</v>
          </cell>
        </row>
        <row r="642">
          <cell r="A642">
            <v>638</v>
          </cell>
          <cell r="B642" t="str">
            <v>Configuration Management Specialist</v>
          </cell>
          <cell r="F642">
            <v>12.594800000000003</v>
          </cell>
          <cell r="G642">
            <v>20.236391999999999</v>
          </cell>
          <cell r="I642">
            <v>0</v>
          </cell>
          <cell r="J642">
            <v>1</v>
          </cell>
          <cell r="K642">
            <v>72.470333400000015</v>
          </cell>
          <cell r="L642" t="e">
            <v>#REF!</v>
          </cell>
          <cell r="M642">
            <v>72.470333400000015</v>
          </cell>
        </row>
        <row r="643">
          <cell r="A643">
            <v>639</v>
          </cell>
          <cell r="B643" t="str">
            <v>AAC</v>
          </cell>
          <cell r="C643">
            <v>74.67</v>
          </cell>
          <cell r="E643">
            <v>74.67</v>
          </cell>
          <cell r="I643">
            <v>74.67</v>
          </cell>
          <cell r="J643">
            <v>0.17</v>
          </cell>
          <cell r="K643">
            <v>12.693900000000001</v>
          </cell>
          <cell r="M643">
            <v>12.693900000000001</v>
          </cell>
          <cell r="O643">
            <v>71627</v>
          </cell>
          <cell r="P643">
            <v>74.67</v>
          </cell>
          <cell r="Q643">
            <v>52.05</v>
          </cell>
          <cell r="S643" t="str">
            <v>75% sal sur</v>
          </cell>
        </row>
        <row r="644">
          <cell r="A644">
            <v>640</v>
          </cell>
          <cell r="B644" t="str">
            <v>Trusted Mission</v>
          </cell>
          <cell r="C644">
            <v>57.25</v>
          </cell>
          <cell r="D644">
            <v>4.0075000000000003</v>
          </cell>
          <cell r="E644">
            <v>61.26</v>
          </cell>
          <cell r="F644">
            <v>1.2252000000000001</v>
          </cell>
          <cell r="G644">
            <v>3.7491119999999998</v>
          </cell>
          <cell r="I644">
            <v>66.234312000000003</v>
          </cell>
          <cell r="J644">
            <v>0.15</v>
          </cell>
          <cell r="K644">
            <v>9.9351468000000001</v>
          </cell>
          <cell r="L644" t="e">
            <v>#REF!</v>
          </cell>
          <cell r="M644">
            <v>9.9351468000000001</v>
          </cell>
          <cell r="Q644">
            <v>62.1</v>
          </cell>
        </row>
        <row r="645">
          <cell r="A645">
            <v>641</v>
          </cell>
          <cell r="B645" t="str">
            <v>Exeter</v>
          </cell>
          <cell r="C645">
            <v>54.3</v>
          </cell>
          <cell r="D645">
            <v>3.8010000000000002</v>
          </cell>
          <cell r="E645">
            <v>58.1</v>
          </cell>
          <cell r="F645">
            <v>1.1620000000000001</v>
          </cell>
          <cell r="G645">
            <v>3.55572</v>
          </cell>
          <cell r="I645">
            <v>62.817720000000001</v>
          </cell>
          <cell r="J645">
            <v>0.2</v>
          </cell>
          <cell r="K645">
            <v>12.563544</v>
          </cell>
          <cell r="L645" t="e">
            <v>#REF!</v>
          </cell>
          <cell r="M645">
            <v>12.563544</v>
          </cell>
        </row>
        <row r="646">
          <cell r="A646">
            <v>642</v>
          </cell>
          <cell r="B646" t="str">
            <v>C-TASC</v>
          </cell>
          <cell r="C646">
            <v>57.25</v>
          </cell>
          <cell r="D646">
            <v>4.0075000000000003</v>
          </cell>
          <cell r="E646">
            <v>61.26</v>
          </cell>
          <cell r="F646">
            <v>1.2252000000000001</v>
          </cell>
          <cell r="G646">
            <v>3.7491119999999998</v>
          </cell>
          <cell r="I646">
            <v>66.234312000000003</v>
          </cell>
          <cell r="J646">
            <v>0.18</v>
          </cell>
          <cell r="K646">
            <v>11.922176159999999</v>
          </cell>
          <cell r="L646" t="e">
            <v>#REF!</v>
          </cell>
          <cell r="M646">
            <v>11.922176159999999</v>
          </cell>
          <cell r="Q646">
            <v>64.73</v>
          </cell>
        </row>
        <row r="647">
          <cell r="A647">
            <v>643</v>
          </cell>
          <cell r="B647" t="str">
            <v>BroadPoint</v>
          </cell>
          <cell r="C647">
            <v>57.25</v>
          </cell>
          <cell r="D647">
            <v>4.0075000000000003</v>
          </cell>
          <cell r="E647">
            <v>61.26</v>
          </cell>
          <cell r="F647">
            <v>1.2252000000000001</v>
          </cell>
          <cell r="G647">
            <v>3.7491119999999998</v>
          </cell>
          <cell r="I647">
            <v>66.234312000000003</v>
          </cell>
          <cell r="J647">
            <v>0.15</v>
          </cell>
          <cell r="K647">
            <v>9.9351468000000001</v>
          </cell>
          <cell r="L647" t="e">
            <v>#REF!</v>
          </cell>
          <cell r="M647">
            <v>9.9351468000000001</v>
          </cell>
          <cell r="Q647">
            <v>65</v>
          </cell>
        </row>
        <row r="648">
          <cell r="A648">
            <v>644</v>
          </cell>
          <cell r="B648" t="str">
            <v>LanTech</v>
          </cell>
          <cell r="C648">
            <v>53.58</v>
          </cell>
          <cell r="D648">
            <v>3.7506000000000004</v>
          </cell>
          <cell r="E648">
            <v>57.33</v>
          </cell>
          <cell r="F648">
            <v>1.1466000000000001</v>
          </cell>
          <cell r="G648">
            <v>3.5085959999999998</v>
          </cell>
          <cell r="I648">
            <v>61.985195999999995</v>
          </cell>
          <cell r="J648">
            <v>0.15</v>
          </cell>
          <cell r="K648">
            <v>9.2977793999999996</v>
          </cell>
          <cell r="L648" t="e">
            <v>#REF!</v>
          </cell>
          <cell r="M648">
            <v>9.2977793999999996</v>
          </cell>
        </row>
        <row r="649">
          <cell r="A649">
            <v>645</v>
          </cell>
          <cell r="B649" t="str">
            <v>Axio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I649">
            <v>0</v>
          </cell>
          <cell r="K649">
            <v>0</v>
          </cell>
          <cell r="L649" t="e">
            <v>#REF!</v>
          </cell>
          <cell r="M649">
            <v>0</v>
          </cell>
        </row>
        <row r="650">
          <cell r="A650">
            <v>646</v>
          </cell>
        </row>
        <row r="651">
          <cell r="A651">
            <v>647</v>
          </cell>
          <cell r="B651" t="str">
            <v>Endeavor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I651">
            <v>0</v>
          </cell>
          <cell r="K651">
            <v>0</v>
          </cell>
          <cell r="L651" t="e">
            <v>#REF!</v>
          </cell>
          <cell r="M651">
            <v>0</v>
          </cell>
        </row>
        <row r="652">
          <cell r="A652">
            <v>648</v>
          </cell>
          <cell r="B652" t="str">
            <v>TCSC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I652">
            <v>0</v>
          </cell>
          <cell r="K652">
            <v>0</v>
          </cell>
          <cell r="L652" t="e">
            <v>#REF!</v>
          </cell>
          <cell r="M652">
            <v>0</v>
          </cell>
        </row>
        <row r="653">
          <cell r="A653">
            <v>649</v>
          </cell>
        </row>
        <row r="654">
          <cell r="A654">
            <v>650</v>
          </cell>
          <cell r="B654" t="str">
            <v>Bixal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H654">
            <v>0</v>
          </cell>
          <cell r="I654">
            <v>0</v>
          </cell>
          <cell r="K654">
            <v>0</v>
          </cell>
          <cell r="L654" t="e">
            <v>#REF!</v>
          </cell>
          <cell r="M654">
            <v>0</v>
          </cell>
        </row>
        <row r="655">
          <cell r="A655">
            <v>651</v>
          </cell>
          <cell r="B655" t="str">
            <v xml:space="preserve">3 Soft </v>
          </cell>
          <cell r="C655">
            <v>35</v>
          </cell>
          <cell r="D655">
            <v>2.4500000000000002</v>
          </cell>
          <cell r="E655">
            <v>37.450000000000003</v>
          </cell>
          <cell r="F655">
            <v>0.74900000000000011</v>
          </cell>
          <cell r="H655">
            <v>2.2919400000000003</v>
          </cell>
          <cell r="I655">
            <v>40.490940000000009</v>
          </cell>
          <cell r="K655">
            <v>0</v>
          </cell>
          <cell r="L655" t="e">
            <v>#REF!</v>
          </cell>
          <cell r="M655">
            <v>0</v>
          </cell>
        </row>
        <row r="656">
          <cell r="A656">
            <v>652</v>
          </cell>
          <cell r="B656" t="str">
            <v>JB Management Solutions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H656">
            <v>0</v>
          </cell>
          <cell r="I656">
            <v>0</v>
          </cell>
          <cell r="K656">
            <v>0</v>
          </cell>
          <cell r="L656" t="e">
            <v>#REF!</v>
          </cell>
          <cell r="M656">
            <v>0</v>
          </cell>
        </row>
        <row r="657">
          <cell r="A657">
            <v>653</v>
          </cell>
          <cell r="B657" t="str">
            <v>Medical Networks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H657">
            <v>0</v>
          </cell>
          <cell r="I657">
            <v>0</v>
          </cell>
          <cell r="K657">
            <v>0</v>
          </cell>
          <cell r="L657" t="e">
            <v>#REF!</v>
          </cell>
          <cell r="M657">
            <v>0</v>
          </cell>
        </row>
        <row r="658">
          <cell r="A658">
            <v>654</v>
          </cell>
          <cell r="B658" t="str">
            <v>RockCreek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H658">
            <v>0</v>
          </cell>
          <cell r="I658">
            <v>0</v>
          </cell>
          <cell r="K658">
            <v>0</v>
          </cell>
          <cell r="L658" t="e">
            <v>#REF!</v>
          </cell>
          <cell r="M658">
            <v>0</v>
          </cell>
        </row>
        <row r="659">
          <cell r="A659">
            <v>655</v>
          </cell>
          <cell r="B659" t="str">
            <v>SoftTech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H659">
            <v>0</v>
          </cell>
          <cell r="I659">
            <v>0</v>
          </cell>
          <cell r="K659">
            <v>0</v>
          </cell>
          <cell r="L659" t="e">
            <v>#REF!</v>
          </cell>
          <cell r="M659">
            <v>0</v>
          </cell>
        </row>
        <row r="660">
          <cell r="A660">
            <v>656</v>
          </cell>
          <cell r="B660" t="str">
            <v>CA Technologies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H660">
            <v>0</v>
          </cell>
          <cell r="I660">
            <v>0</v>
          </cell>
          <cell r="K660">
            <v>0</v>
          </cell>
          <cell r="L660" t="e">
            <v>#REF!</v>
          </cell>
          <cell r="M660">
            <v>0</v>
          </cell>
          <cell r="O660" t="str">
            <v>Loaded Max Rate</v>
          </cell>
          <cell r="Q660">
            <v>66.23</v>
          </cell>
          <cell r="R660">
            <v>66.347693160000006</v>
          </cell>
        </row>
        <row r="661">
          <cell r="A661">
            <v>657</v>
          </cell>
          <cell r="B661" t="str">
            <v>CTC</v>
          </cell>
          <cell r="C661">
            <v>76.92307692307692</v>
          </cell>
          <cell r="D661">
            <v>5.384615384615385</v>
          </cell>
          <cell r="E661">
            <v>82.31</v>
          </cell>
          <cell r="F661">
            <v>1.6462000000000001</v>
          </cell>
          <cell r="H661">
            <v>5.0373719999999995</v>
          </cell>
          <cell r="I661">
            <v>88.993572</v>
          </cell>
          <cell r="K661">
            <v>0</v>
          </cell>
          <cell r="L661" t="e">
            <v>#REF!</v>
          </cell>
          <cell r="M661">
            <v>0</v>
          </cell>
          <cell r="O661" t="str">
            <v>Less CTA Handling</v>
          </cell>
          <cell r="P661">
            <v>8.1199999999999994E-2</v>
          </cell>
          <cell r="Q661">
            <v>61.26</v>
          </cell>
          <cell r="R661">
            <v>61.36</v>
          </cell>
        </row>
        <row r="662">
          <cell r="A662">
            <v>658</v>
          </cell>
          <cell r="B662" t="str">
            <v>Sutherland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H662">
            <v>0</v>
          </cell>
          <cell r="I662">
            <v>0</v>
          </cell>
          <cell r="K662">
            <v>0</v>
          </cell>
          <cell r="L662" t="e">
            <v>#REF!</v>
          </cell>
          <cell r="M662">
            <v>0</v>
          </cell>
          <cell r="O662" t="str">
            <v>CTA Fee</v>
          </cell>
          <cell r="P662">
            <v>7.0000000000000007E-2</v>
          </cell>
          <cell r="Q662">
            <v>4.009999999999998</v>
          </cell>
          <cell r="R662">
            <v>4.009999999999998</v>
          </cell>
        </row>
        <row r="663">
          <cell r="A663">
            <v>659</v>
          </cell>
          <cell r="B663" t="str">
            <v>Subcontractor 10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H663">
            <v>0</v>
          </cell>
          <cell r="I663">
            <v>0</v>
          </cell>
          <cell r="K663">
            <v>0</v>
          </cell>
          <cell r="L663" t="e">
            <v>#REF!</v>
          </cell>
          <cell r="M663">
            <v>0</v>
          </cell>
          <cell r="O663" t="str">
            <v>CTA Cost</v>
          </cell>
          <cell r="Q663">
            <v>57.25</v>
          </cell>
          <cell r="R663">
            <v>57.35</v>
          </cell>
        </row>
        <row r="664">
          <cell r="A664">
            <v>660</v>
          </cell>
          <cell r="B664" t="str">
            <v>Cost Analyst – Level I</v>
          </cell>
          <cell r="F664">
            <v>8.3794000000000004</v>
          </cell>
          <cell r="G664">
            <v>18.311651999999999</v>
          </cell>
          <cell r="I664">
            <v>0</v>
          </cell>
          <cell r="J664">
            <v>1</v>
          </cell>
          <cell r="K664">
            <v>66.347693160000006</v>
          </cell>
          <cell r="L664" t="e">
            <v>#REF!</v>
          </cell>
          <cell r="M664">
            <v>66.347693160000006</v>
          </cell>
        </row>
        <row r="665">
          <cell r="A665">
            <v>661</v>
          </cell>
          <cell r="B665" t="str">
            <v>AAC</v>
          </cell>
          <cell r="C665">
            <v>87.95</v>
          </cell>
          <cell r="E665">
            <v>87.95</v>
          </cell>
          <cell r="I665">
            <v>87.95</v>
          </cell>
          <cell r="J665">
            <v>0.37</v>
          </cell>
          <cell r="K665">
            <v>32.54</v>
          </cell>
          <cell r="M665">
            <v>32.54</v>
          </cell>
          <cell r="O665">
            <v>85010</v>
          </cell>
          <cell r="P665">
            <v>87.95</v>
          </cell>
          <cell r="Q665">
            <v>84.75</v>
          </cell>
          <cell r="S665" t="str">
            <v>100% - Zafar</v>
          </cell>
        </row>
        <row r="666">
          <cell r="A666">
            <v>662</v>
          </cell>
          <cell r="B666" t="str">
            <v>Trusted Mission</v>
          </cell>
          <cell r="C666">
            <v>73.260000000000005</v>
          </cell>
          <cell r="D666">
            <v>5.1282000000000005</v>
          </cell>
          <cell r="E666">
            <v>78.39</v>
          </cell>
          <cell r="F666">
            <v>1.5678000000000001</v>
          </cell>
          <cell r="G666">
            <v>4.7974680000000003</v>
          </cell>
          <cell r="I666">
            <v>84.755268000000001</v>
          </cell>
          <cell r="J666">
            <v>0.2</v>
          </cell>
          <cell r="K666">
            <v>16.95</v>
          </cell>
          <cell r="L666" t="e">
            <v>#REF!</v>
          </cell>
          <cell r="M666">
            <v>16.95</v>
          </cell>
          <cell r="Q666">
            <v>73.989999999999995</v>
          </cell>
        </row>
        <row r="667">
          <cell r="A667">
            <v>663</v>
          </cell>
          <cell r="B667" t="str">
            <v>Exeter</v>
          </cell>
          <cell r="C667">
            <v>68.319999999999993</v>
          </cell>
          <cell r="D667">
            <v>4.7824</v>
          </cell>
          <cell r="E667">
            <v>73.099999999999994</v>
          </cell>
          <cell r="F667">
            <v>1.462</v>
          </cell>
          <cell r="G667">
            <v>4.4737199999999993</v>
          </cell>
          <cell r="I667">
            <v>79.035719999999998</v>
          </cell>
          <cell r="J667">
            <v>0.01</v>
          </cell>
          <cell r="K667">
            <v>0.79</v>
          </cell>
          <cell r="L667" t="e">
            <v>#REF!</v>
          </cell>
          <cell r="M667">
            <v>0.79</v>
          </cell>
        </row>
        <row r="668">
          <cell r="A668">
            <v>664</v>
          </cell>
          <cell r="B668" t="str">
            <v>C-TASC</v>
          </cell>
          <cell r="C668">
            <v>73.260000000000005</v>
          </cell>
          <cell r="D668">
            <v>5.1282000000000005</v>
          </cell>
          <cell r="E668">
            <v>78.39</v>
          </cell>
          <cell r="F668">
            <v>1.5678000000000001</v>
          </cell>
          <cell r="G668">
            <v>4.7974680000000003</v>
          </cell>
          <cell r="I668">
            <v>84.755268000000001</v>
          </cell>
          <cell r="J668">
            <v>0.2</v>
          </cell>
          <cell r="K668">
            <v>16.95</v>
          </cell>
          <cell r="L668" t="e">
            <v>#REF!</v>
          </cell>
          <cell r="M668">
            <v>16.95</v>
          </cell>
          <cell r="Q668">
            <v>143.79</v>
          </cell>
        </row>
        <row r="669">
          <cell r="A669">
            <v>665</v>
          </cell>
          <cell r="B669" t="str">
            <v>BroadPoint</v>
          </cell>
          <cell r="C669">
            <v>73.260000000000005</v>
          </cell>
          <cell r="D669">
            <v>5.1282000000000005</v>
          </cell>
          <cell r="E669">
            <v>78.39</v>
          </cell>
          <cell r="F669">
            <v>1.5678000000000001</v>
          </cell>
          <cell r="G669">
            <v>4.7974680000000003</v>
          </cell>
          <cell r="I669">
            <v>84.755268000000001</v>
          </cell>
          <cell r="J669">
            <v>0.2</v>
          </cell>
          <cell r="K669">
            <v>16.95</v>
          </cell>
          <cell r="L669" t="e">
            <v>#REF!</v>
          </cell>
          <cell r="M669">
            <v>16.95</v>
          </cell>
          <cell r="Q669">
            <v>80</v>
          </cell>
        </row>
        <row r="670">
          <cell r="A670">
            <v>666</v>
          </cell>
          <cell r="B670" t="str">
            <v>LanTech</v>
          </cell>
          <cell r="C670">
            <v>63.44</v>
          </cell>
          <cell r="D670">
            <v>4.4408000000000003</v>
          </cell>
          <cell r="E670">
            <v>67.88</v>
          </cell>
          <cell r="F670">
            <v>1.3575999999999999</v>
          </cell>
          <cell r="G670">
            <v>4.1542560000000002</v>
          </cell>
          <cell r="I670">
            <v>73.391856000000004</v>
          </cell>
          <cell r="J670">
            <v>0.02</v>
          </cell>
          <cell r="K670">
            <v>1.47</v>
          </cell>
          <cell r="L670" t="e">
            <v>#REF!</v>
          </cell>
          <cell r="M670">
            <v>1.47</v>
          </cell>
        </row>
        <row r="671">
          <cell r="A671">
            <v>667</v>
          </cell>
          <cell r="B671" t="str">
            <v>Axio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I671">
            <v>0</v>
          </cell>
          <cell r="K671">
            <v>0</v>
          </cell>
          <cell r="L671" t="e">
            <v>#REF!</v>
          </cell>
          <cell r="M671">
            <v>0</v>
          </cell>
        </row>
        <row r="672">
          <cell r="A672">
            <v>668</v>
          </cell>
        </row>
        <row r="673">
          <cell r="A673">
            <v>669</v>
          </cell>
          <cell r="B673" t="str">
            <v>Endeavor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I673">
            <v>0</v>
          </cell>
          <cell r="K673">
            <v>0</v>
          </cell>
          <cell r="L673" t="e">
            <v>#REF!</v>
          </cell>
          <cell r="M673">
            <v>0</v>
          </cell>
        </row>
        <row r="674">
          <cell r="A674">
            <v>670</v>
          </cell>
          <cell r="B674" t="str">
            <v>TCSC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I674">
            <v>0</v>
          </cell>
          <cell r="K674">
            <v>0</v>
          </cell>
          <cell r="L674" t="e">
            <v>#REF!</v>
          </cell>
          <cell r="M674">
            <v>0</v>
          </cell>
        </row>
        <row r="675">
          <cell r="A675">
            <v>671</v>
          </cell>
        </row>
        <row r="676">
          <cell r="A676">
            <v>672</v>
          </cell>
          <cell r="B676" t="str">
            <v>Bixal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H676">
            <v>0</v>
          </cell>
          <cell r="I676">
            <v>0</v>
          </cell>
          <cell r="K676">
            <v>0</v>
          </cell>
          <cell r="L676" t="e">
            <v>#REF!</v>
          </cell>
          <cell r="M676">
            <v>0</v>
          </cell>
        </row>
        <row r="677">
          <cell r="A677">
            <v>673</v>
          </cell>
          <cell r="B677" t="str">
            <v xml:space="preserve">3 Soft </v>
          </cell>
          <cell r="C677">
            <v>45</v>
          </cell>
          <cell r="D677">
            <v>3.1500000000000004</v>
          </cell>
          <cell r="E677">
            <v>48.15</v>
          </cell>
          <cell r="F677">
            <v>0.96299999999999997</v>
          </cell>
          <cell r="H677">
            <v>2.94678</v>
          </cell>
          <cell r="I677">
            <v>52.059779999999996</v>
          </cell>
          <cell r="K677">
            <v>0</v>
          </cell>
          <cell r="L677" t="e">
            <v>#REF!</v>
          </cell>
          <cell r="M677">
            <v>0</v>
          </cell>
        </row>
        <row r="678">
          <cell r="A678">
            <v>674</v>
          </cell>
          <cell r="B678" t="str">
            <v>JB Management Solutions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H678">
            <v>0</v>
          </cell>
          <cell r="I678">
            <v>0</v>
          </cell>
          <cell r="K678">
            <v>0</v>
          </cell>
          <cell r="L678" t="e">
            <v>#REF!</v>
          </cell>
          <cell r="M678">
            <v>0</v>
          </cell>
        </row>
        <row r="679">
          <cell r="A679">
            <v>675</v>
          </cell>
          <cell r="B679" t="str">
            <v>Medical Networks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H679">
            <v>0</v>
          </cell>
          <cell r="I679">
            <v>0</v>
          </cell>
          <cell r="K679">
            <v>0</v>
          </cell>
          <cell r="L679" t="e">
            <v>#REF!</v>
          </cell>
          <cell r="M679">
            <v>0</v>
          </cell>
        </row>
        <row r="680">
          <cell r="A680">
            <v>676</v>
          </cell>
          <cell r="B680" t="str">
            <v>RockCreek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H680">
            <v>0</v>
          </cell>
          <cell r="I680">
            <v>0</v>
          </cell>
          <cell r="K680">
            <v>0</v>
          </cell>
          <cell r="L680" t="e">
            <v>#REF!</v>
          </cell>
          <cell r="M680">
            <v>0</v>
          </cell>
        </row>
        <row r="681">
          <cell r="A681">
            <v>677</v>
          </cell>
          <cell r="B681" t="str">
            <v>SoftTech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H681">
            <v>0</v>
          </cell>
          <cell r="I681">
            <v>0</v>
          </cell>
          <cell r="K681">
            <v>0</v>
          </cell>
          <cell r="L681" t="e">
            <v>#REF!</v>
          </cell>
          <cell r="M681">
            <v>0</v>
          </cell>
        </row>
        <row r="682">
          <cell r="A682">
            <v>678</v>
          </cell>
          <cell r="B682" t="str">
            <v>CA Technologies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H682">
            <v>0</v>
          </cell>
          <cell r="I682">
            <v>0</v>
          </cell>
          <cell r="K682">
            <v>0</v>
          </cell>
          <cell r="L682" t="e">
            <v>#REF!</v>
          </cell>
          <cell r="M682">
            <v>0</v>
          </cell>
          <cell r="O682" t="str">
            <v>Loaded Max Rate</v>
          </cell>
          <cell r="Q682">
            <v>84.75</v>
          </cell>
          <cell r="R682">
            <v>85.649999999999991</v>
          </cell>
        </row>
        <row r="683">
          <cell r="A683">
            <v>679</v>
          </cell>
          <cell r="B683" t="str">
            <v>CTC</v>
          </cell>
          <cell r="C683">
            <v>96.15384615384616</v>
          </cell>
          <cell r="D683">
            <v>6.7307692307692317</v>
          </cell>
          <cell r="E683">
            <v>102.88</v>
          </cell>
          <cell r="F683">
            <v>2.0575999999999999</v>
          </cell>
          <cell r="H683">
            <v>6.2962559999999987</v>
          </cell>
          <cell r="I683">
            <v>111.23385599999999</v>
          </cell>
          <cell r="K683">
            <v>0</v>
          </cell>
          <cell r="L683" t="e">
            <v>#REF!</v>
          </cell>
          <cell r="M683">
            <v>0</v>
          </cell>
          <cell r="O683" t="str">
            <v>Less CTA Handling</v>
          </cell>
          <cell r="P683">
            <v>8.1199999999999994E-2</v>
          </cell>
          <cell r="Q683">
            <v>78.39</v>
          </cell>
          <cell r="R683">
            <v>79.22</v>
          </cell>
        </row>
        <row r="684">
          <cell r="A684">
            <v>680</v>
          </cell>
          <cell r="B684" t="str">
            <v>Sutherland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H684">
            <v>0</v>
          </cell>
          <cell r="I684">
            <v>0</v>
          </cell>
          <cell r="K684">
            <v>0</v>
          </cell>
          <cell r="L684" t="e">
            <v>#REF!</v>
          </cell>
          <cell r="M684">
            <v>0</v>
          </cell>
          <cell r="O684" t="str">
            <v>CTA Fee</v>
          </cell>
          <cell r="P684">
            <v>7.0000000000000007E-2</v>
          </cell>
          <cell r="Q684">
            <v>5.1299999999999955</v>
          </cell>
          <cell r="R684">
            <v>5.1799999999999926</v>
          </cell>
        </row>
        <row r="685">
          <cell r="A685">
            <v>681</v>
          </cell>
          <cell r="B685" t="str">
            <v>Subcontractor 10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H685">
            <v>0</v>
          </cell>
          <cell r="I685">
            <v>0</v>
          </cell>
          <cell r="K685">
            <v>0</v>
          </cell>
          <cell r="L685" t="e">
            <v>#REF!</v>
          </cell>
          <cell r="M685">
            <v>0</v>
          </cell>
          <cell r="O685" t="str">
            <v>CTA Cost</v>
          </cell>
          <cell r="Q685">
            <v>73.260000000000005</v>
          </cell>
          <cell r="R685">
            <v>74.040000000000006</v>
          </cell>
        </row>
        <row r="686">
          <cell r="A686">
            <v>682</v>
          </cell>
          <cell r="B686" t="str">
            <v>Cost Analyst – Level II</v>
          </cell>
          <cell r="F686">
            <v>10.543599999999998</v>
          </cell>
          <cell r="G686">
            <v>23.020379999999999</v>
          </cell>
          <cell r="I686">
            <v>0</v>
          </cell>
          <cell r="J686">
            <v>1</v>
          </cell>
          <cell r="K686">
            <v>85.649999999999991</v>
          </cell>
          <cell r="L686" t="e">
            <v>#REF!</v>
          </cell>
          <cell r="M686">
            <v>85.649999999999991</v>
          </cell>
        </row>
        <row r="687">
          <cell r="A687">
            <v>683</v>
          </cell>
          <cell r="B687" t="str">
            <v>AAC</v>
          </cell>
          <cell r="C687">
            <v>35.869999999999997</v>
          </cell>
          <cell r="E687">
            <v>35.869999999999997</v>
          </cell>
          <cell r="I687">
            <v>35.869999999999997</v>
          </cell>
          <cell r="J687">
            <v>0.15</v>
          </cell>
          <cell r="K687">
            <v>5.3804999999999996</v>
          </cell>
          <cell r="M687">
            <v>5.3804999999999996</v>
          </cell>
          <cell r="O687">
            <v>32529</v>
          </cell>
          <cell r="P687">
            <v>35.869999999999997</v>
          </cell>
          <cell r="Q687">
            <v>27.88</v>
          </cell>
          <cell r="S687" t="str">
            <v>75% sal sur</v>
          </cell>
        </row>
        <row r="688">
          <cell r="A688">
            <v>684</v>
          </cell>
          <cell r="B688" t="str">
            <v>Trusted Mission</v>
          </cell>
          <cell r="C688">
            <v>27.26</v>
          </cell>
          <cell r="D688">
            <v>1.9082000000000003</v>
          </cell>
          <cell r="E688">
            <v>29.17</v>
          </cell>
          <cell r="F688">
            <v>0.58340000000000003</v>
          </cell>
          <cell r="G688">
            <v>1.785204</v>
          </cell>
          <cell r="I688">
            <v>31.538604000000003</v>
          </cell>
          <cell r="J688">
            <v>0.1</v>
          </cell>
          <cell r="K688">
            <v>3.1538604000000006</v>
          </cell>
          <cell r="L688" t="e">
            <v>#REF!</v>
          </cell>
          <cell r="M688">
            <v>3.1538604000000006</v>
          </cell>
        </row>
        <row r="689">
          <cell r="A689">
            <v>685</v>
          </cell>
          <cell r="B689" t="str">
            <v>Exeter</v>
          </cell>
          <cell r="C689">
            <v>28.71</v>
          </cell>
          <cell r="D689">
            <v>2.0097</v>
          </cell>
          <cell r="E689">
            <v>30.72</v>
          </cell>
          <cell r="F689">
            <v>0.61439999999999995</v>
          </cell>
          <cell r="G689">
            <v>1.880064</v>
          </cell>
          <cell r="I689">
            <v>33.214464</v>
          </cell>
          <cell r="J689">
            <v>0.1</v>
          </cell>
          <cell r="K689">
            <v>3.3214464000000001</v>
          </cell>
          <cell r="L689" t="e">
            <v>#REF!</v>
          </cell>
          <cell r="M689">
            <v>3.3214464000000001</v>
          </cell>
        </row>
        <row r="690">
          <cell r="A690">
            <v>686</v>
          </cell>
          <cell r="B690" t="str">
            <v>C-TASC</v>
          </cell>
          <cell r="C690">
            <v>29.15</v>
          </cell>
          <cell r="D690">
            <v>2.0405000000000002</v>
          </cell>
          <cell r="E690">
            <v>31.19</v>
          </cell>
          <cell r="F690">
            <v>0.62380000000000002</v>
          </cell>
          <cell r="G690">
            <v>1.908828</v>
          </cell>
          <cell r="I690">
            <v>33.722628</v>
          </cell>
          <cell r="J690">
            <v>0.15</v>
          </cell>
          <cell r="K690">
            <v>5.0583941999999995</v>
          </cell>
          <cell r="L690" t="e">
            <v>#REF!</v>
          </cell>
          <cell r="M690">
            <v>5.0583941999999995</v>
          </cell>
          <cell r="Q690">
            <v>38.479999999999997</v>
          </cell>
        </row>
        <row r="691">
          <cell r="A691">
            <v>687</v>
          </cell>
          <cell r="B691" t="str">
            <v>BroadPoint</v>
          </cell>
          <cell r="C691">
            <v>29.15</v>
          </cell>
          <cell r="D691">
            <v>2.0405000000000002</v>
          </cell>
          <cell r="E691">
            <v>31.19</v>
          </cell>
          <cell r="F691">
            <v>0.62380000000000002</v>
          </cell>
          <cell r="G691">
            <v>1.908828</v>
          </cell>
          <cell r="I691">
            <v>33.722628</v>
          </cell>
          <cell r="J691">
            <v>0.2</v>
          </cell>
          <cell r="K691">
            <v>6.7445256000000002</v>
          </cell>
          <cell r="L691" t="e">
            <v>#REF!</v>
          </cell>
          <cell r="M691">
            <v>6.7445256000000002</v>
          </cell>
          <cell r="Q691">
            <v>40</v>
          </cell>
        </row>
        <row r="692">
          <cell r="A692">
            <v>688</v>
          </cell>
          <cell r="B692" t="str">
            <v>LanTech</v>
          </cell>
          <cell r="C692">
            <v>29.15</v>
          </cell>
          <cell r="D692">
            <v>2.0405000000000002</v>
          </cell>
          <cell r="E692">
            <v>31.19</v>
          </cell>
          <cell r="F692">
            <v>0.62380000000000002</v>
          </cell>
          <cell r="G692">
            <v>1.908828</v>
          </cell>
          <cell r="I692">
            <v>33.722628</v>
          </cell>
          <cell r="J692">
            <v>0.2</v>
          </cell>
          <cell r="K692">
            <v>6.7445256000000002</v>
          </cell>
          <cell r="L692" t="e">
            <v>#REF!</v>
          </cell>
          <cell r="M692">
            <v>6.7445256000000002</v>
          </cell>
          <cell r="Q692">
            <v>33.369999999999997</v>
          </cell>
        </row>
        <row r="693">
          <cell r="A693">
            <v>689</v>
          </cell>
          <cell r="B693" t="str">
            <v>Axio</v>
          </cell>
          <cell r="C693">
            <v>29.15</v>
          </cell>
          <cell r="D693">
            <v>2.0405000000000002</v>
          </cell>
          <cell r="E693">
            <v>31.19</v>
          </cell>
          <cell r="F693">
            <v>0.62380000000000002</v>
          </cell>
          <cell r="G693">
            <v>1.908828</v>
          </cell>
          <cell r="I693">
            <v>33.722628</v>
          </cell>
          <cell r="J693">
            <v>0.1</v>
          </cell>
          <cell r="K693">
            <v>3.3722628000000001</v>
          </cell>
          <cell r="L693" t="e">
            <v>#REF!</v>
          </cell>
          <cell r="M693">
            <v>3.3722628000000001</v>
          </cell>
          <cell r="Q693">
            <v>75</v>
          </cell>
        </row>
        <row r="694">
          <cell r="A694">
            <v>690</v>
          </cell>
        </row>
        <row r="695">
          <cell r="A695">
            <v>691</v>
          </cell>
          <cell r="B695" t="str">
            <v>Endeavor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I695">
            <v>0</v>
          </cell>
          <cell r="K695">
            <v>0</v>
          </cell>
          <cell r="L695" t="e">
            <v>#REF!</v>
          </cell>
          <cell r="M695">
            <v>0</v>
          </cell>
        </row>
        <row r="696">
          <cell r="A696">
            <v>692</v>
          </cell>
          <cell r="B696" t="str">
            <v>TCSC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I696">
            <v>0</v>
          </cell>
          <cell r="K696">
            <v>0</v>
          </cell>
          <cell r="L696" t="e">
            <v>#REF!</v>
          </cell>
          <cell r="M696">
            <v>0</v>
          </cell>
        </row>
        <row r="697">
          <cell r="A697">
            <v>693</v>
          </cell>
          <cell r="Q697">
            <v>29.92</v>
          </cell>
        </row>
        <row r="698">
          <cell r="A698">
            <v>694</v>
          </cell>
          <cell r="B698" t="str">
            <v>Bixal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H698">
            <v>0</v>
          </cell>
          <cell r="I698">
            <v>0</v>
          </cell>
          <cell r="K698">
            <v>0</v>
          </cell>
          <cell r="L698" t="e">
            <v>#REF!</v>
          </cell>
          <cell r="M698">
            <v>0</v>
          </cell>
        </row>
        <row r="699">
          <cell r="A699">
            <v>695</v>
          </cell>
          <cell r="B699" t="str">
            <v xml:space="preserve">3 Soft </v>
          </cell>
          <cell r="C699">
            <v>27</v>
          </cell>
          <cell r="D699">
            <v>1.8900000000000001</v>
          </cell>
          <cell r="E699">
            <v>28.89</v>
          </cell>
          <cell r="F699">
            <v>0.57779999999999998</v>
          </cell>
          <cell r="H699">
            <v>1.768068</v>
          </cell>
          <cell r="I699">
            <v>31.235868</v>
          </cell>
          <cell r="K699">
            <v>0</v>
          </cell>
          <cell r="L699" t="e">
            <v>#REF!</v>
          </cell>
          <cell r="M699">
            <v>0</v>
          </cell>
        </row>
        <row r="700">
          <cell r="A700">
            <v>696</v>
          </cell>
          <cell r="B700" t="str">
            <v>JB Management Solutions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H700">
            <v>0</v>
          </cell>
          <cell r="I700">
            <v>0</v>
          </cell>
          <cell r="K700">
            <v>0</v>
          </cell>
          <cell r="L700" t="e">
            <v>#REF!</v>
          </cell>
          <cell r="M700">
            <v>0</v>
          </cell>
        </row>
        <row r="701">
          <cell r="A701">
            <v>697</v>
          </cell>
          <cell r="B701" t="str">
            <v>Medical Networks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H701">
            <v>0</v>
          </cell>
          <cell r="I701">
            <v>0</v>
          </cell>
          <cell r="K701">
            <v>0</v>
          </cell>
          <cell r="L701" t="e">
            <v>#REF!</v>
          </cell>
          <cell r="M701">
            <v>0</v>
          </cell>
        </row>
        <row r="702">
          <cell r="A702">
            <v>698</v>
          </cell>
          <cell r="B702" t="str">
            <v>RockCreek</v>
          </cell>
          <cell r="C702">
            <v>44.55</v>
          </cell>
          <cell r="D702">
            <v>3.1185</v>
          </cell>
          <cell r="E702">
            <v>47.67</v>
          </cell>
          <cell r="F702">
            <v>0.95340000000000003</v>
          </cell>
          <cell r="H702">
            <v>2.9174040000000003</v>
          </cell>
          <cell r="I702">
            <v>51.540804000000001</v>
          </cell>
          <cell r="K702">
            <v>0</v>
          </cell>
          <cell r="L702" t="e">
            <v>#REF!</v>
          </cell>
          <cell r="M702">
            <v>0</v>
          </cell>
        </row>
        <row r="703">
          <cell r="A703">
            <v>699</v>
          </cell>
          <cell r="B703" t="str">
            <v>SoftTech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H703">
            <v>0</v>
          </cell>
          <cell r="I703">
            <v>0</v>
          </cell>
          <cell r="K703">
            <v>0</v>
          </cell>
          <cell r="L703" t="e">
            <v>#REF!</v>
          </cell>
          <cell r="M703">
            <v>0</v>
          </cell>
        </row>
        <row r="704">
          <cell r="A704">
            <v>700</v>
          </cell>
          <cell r="B704" t="str">
            <v>CA Technologies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H704">
            <v>0</v>
          </cell>
          <cell r="I704">
            <v>0</v>
          </cell>
          <cell r="K704">
            <v>0</v>
          </cell>
          <cell r="L704" t="e">
            <v>#REF!</v>
          </cell>
          <cell r="M704">
            <v>0</v>
          </cell>
          <cell r="O704" t="str">
            <v>Loaded Max Rate</v>
          </cell>
          <cell r="Q704">
            <v>33.72</v>
          </cell>
          <cell r="R704">
            <v>33.775514999999999</v>
          </cell>
        </row>
        <row r="705">
          <cell r="A705">
            <v>701</v>
          </cell>
          <cell r="B705" t="str">
            <v>CTC</v>
          </cell>
          <cell r="C705">
            <v>48.07692307692308</v>
          </cell>
          <cell r="D705">
            <v>3.3653846153846159</v>
          </cell>
          <cell r="E705">
            <v>51.44</v>
          </cell>
          <cell r="F705">
            <v>1.0287999999999999</v>
          </cell>
          <cell r="H705">
            <v>3.1481279999999994</v>
          </cell>
          <cell r="I705">
            <v>55.616927999999994</v>
          </cell>
          <cell r="K705">
            <v>0</v>
          </cell>
          <cell r="L705" t="e">
            <v>#REF!</v>
          </cell>
          <cell r="M705">
            <v>0</v>
          </cell>
          <cell r="O705" t="str">
            <v>Less CTA Handling</v>
          </cell>
          <cell r="P705">
            <v>8.1199999999999994E-2</v>
          </cell>
          <cell r="Q705">
            <v>31.19</v>
          </cell>
          <cell r="R705">
            <v>31.24</v>
          </cell>
        </row>
        <row r="706">
          <cell r="A706">
            <v>702</v>
          </cell>
          <cell r="B706" t="str">
            <v>Sutherland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H706">
            <v>0</v>
          </cell>
          <cell r="I706">
            <v>0</v>
          </cell>
          <cell r="K706">
            <v>0</v>
          </cell>
          <cell r="L706" t="e">
            <v>#REF!</v>
          </cell>
          <cell r="M706">
            <v>0</v>
          </cell>
          <cell r="O706" t="str">
            <v>CTA Fee</v>
          </cell>
          <cell r="P706">
            <v>7.0000000000000007E-2</v>
          </cell>
          <cell r="Q706">
            <v>2.0400000000000027</v>
          </cell>
          <cell r="R706">
            <v>2.0399999999999991</v>
          </cell>
        </row>
        <row r="707">
          <cell r="A707">
            <v>703</v>
          </cell>
          <cell r="B707" t="str">
            <v>Subcontractor 10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0</v>
          </cell>
          <cell r="K707">
            <v>0</v>
          </cell>
          <cell r="L707" t="e">
            <v>#REF!</v>
          </cell>
          <cell r="M707">
            <v>0</v>
          </cell>
          <cell r="O707" t="str">
            <v>CTA Cost</v>
          </cell>
          <cell r="Q707">
            <v>29.15</v>
          </cell>
          <cell r="R707">
            <v>29.2</v>
          </cell>
        </row>
        <row r="708">
          <cell r="A708">
            <v>704</v>
          </cell>
          <cell r="B708" t="str">
            <v>Data Entry Clerk</v>
          </cell>
          <cell r="F708">
            <v>6.2530000000000001</v>
          </cell>
          <cell r="G708">
            <v>11.30058</v>
          </cell>
          <cell r="I708">
            <v>0</v>
          </cell>
          <cell r="J708">
            <v>0.99999999999999989</v>
          </cell>
          <cell r="K708">
            <v>33.775514999999999</v>
          </cell>
          <cell r="L708" t="e">
            <v>#REF!</v>
          </cell>
          <cell r="M708">
            <v>33.775514999999999</v>
          </cell>
        </row>
        <row r="709">
          <cell r="A709">
            <v>705</v>
          </cell>
          <cell r="B709" t="str">
            <v>AAC</v>
          </cell>
          <cell r="C709">
            <v>92.22</v>
          </cell>
          <cell r="E709">
            <v>92.22</v>
          </cell>
          <cell r="I709">
            <v>92.22</v>
          </cell>
          <cell r="J709">
            <v>0.25</v>
          </cell>
          <cell r="K709">
            <v>23.055</v>
          </cell>
          <cell r="M709">
            <v>23.055</v>
          </cell>
          <cell r="O709">
            <v>89304</v>
          </cell>
          <cell r="P709">
            <v>92.22</v>
          </cell>
          <cell r="Q709">
            <v>78</v>
          </cell>
          <cell r="S709" t="str">
            <v>75% sal sur</v>
          </cell>
        </row>
        <row r="710">
          <cell r="A710">
            <v>706</v>
          </cell>
          <cell r="B710" t="str">
            <v>Trusted Mission</v>
          </cell>
          <cell r="C710">
            <v>74.52</v>
          </cell>
          <cell r="D710">
            <v>5.2164000000000001</v>
          </cell>
          <cell r="E710">
            <v>79.739999999999995</v>
          </cell>
          <cell r="F710">
            <v>1.5948</v>
          </cell>
          <cell r="G710">
            <v>4.8800879999999998</v>
          </cell>
          <cell r="I710">
            <v>86.214888000000002</v>
          </cell>
          <cell r="J710">
            <v>0.15</v>
          </cell>
          <cell r="K710">
            <v>12.932233200000001</v>
          </cell>
          <cell r="L710" t="e">
            <v>#REF!</v>
          </cell>
          <cell r="M710">
            <v>12.932233200000001</v>
          </cell>
        </row>
        <row r="711">
          <cell r="A711">
            <v>707</v>
          </cell>
          <cell r="B711" t="str">
            <v>Exeter</v>
          </cell>
          <cell r="C711">
            <v>75.92</v>
          </cell>
          <cell r="D711">
            <v>5.3144000000000009</v>
          </cell>
          <cell r="E711">
            <v>81.23</v>
          </cell>
          <cell r="F711">
            <v>1.6246</v>
          </cell>
          <cell r="G711">
            <v>4.9712760000000005</v>
          </cell>
          <cell r="I711">
            <v>87.825876000000008</v>
          </cell>
          <cell r="J711">
            <v>0.1</v>
          </cell>
          <cell r="K711">
            <v>8.7825876000000012</v>
          </cell>
          <cell r="L711" t="e">
            <v>#REF!</v>
          </cell>
          <cell r="M711">
            <v>8.7825876000000012</v>
          </cell>
          <cell r="Q711">
            <v>80.040000000000006</v>
          </cell>
        </row>
        <row r="712">
          <cell r="A712">
            <v>708</v>
          </cell>
          <cell r="B712" t="str">
            <v>C-TASC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I712">
            <v>0</v>
          </cell>
          <cell r="K712">
            <v>0</v>
          </cell>
          <cell r="L712" t="e">
            <v>#REF!</v>
          </cell>
          <cell r="M712">
            <v>0</v>
          </cell>
        </row>
        <row r="713">
          <cell r="A713">
            <v>709</v>
          </cell>
          <cell r="B713" t="str">
            <v>BroadPoint</v>
          </cell>
          <cell r="C713">
            <v>75.92</v>
          </cell>
          <cell r="D713">
            <v>5.3144000000000009</v>
          </cell>
          <cell r="E713">
            <v>81.23</v>
          </cell>
          <cell r="F713">
            <v>1.6246</v>
          </cell>
          <cell r="G713">
            <v>4.9712760000000005</v>
          </cell>
          <cell r="I713">
            <v>87.825876000000008</v>
          </cell>
          <cell r="J713">
            <v>0.15</v>
          </cell>
          <cell r="K713">
            <v>13.173881400000001</v>
          </cell>
          <cell r="L713" t="e">
            <v>#REF!</v>
          </cell>
          <cell r="M713">
            <v>13.173881400000001</v>
          </cell>
          <cell r="Q713">
            <v>110</v>
          </cell>
        </row>
        <row r="714">
          <cell r="A714">
            <v>710</v>
          </cell>
          <cell r="B714" t="str">
            <v>LanTech</v>
          </cell>
          <cell r="C714">
            <v>62.29</v>
          </cell>
          <cell r="D714">
            <v>4.3603000000000005</v>
          </cell>
          <cell r="E714">
            <v>66.650000000000006</v>
          </cell>
          <cell r="F714">
            <v>1.3330000000000002</v>
          </cell>
          <cell r="G714">
            <v>4.0789800000000005</v>
          </cell>
          <cell r="I714">
            <v>72.061980000000005</v>
          </cell>
          <cell r="J714">
            <v>0.05</v>
          </cell>
          <cell r="K714">
            <v>3.6030990000000003</v>
          </cell>
          <cell r="L714" t="e">
            <v>#REF!</v>
          </cell>
          <cell r="M714">
            <v>3.6030990000000003</v>
          </cell>
        </row>
        <row r="715">
          <cell r="A715">
            <v>711</v>
          </cell>
          <cell r="B715" t="str">
            <v>Axio</v>
          </cell>
          <cell r="C715">
            <v>75.92</v>
          </cell>
          <cell r="D715">
            <v>5.3144000000000009</v>
          </cell>
          <cell r="E715">
            <v>81.23</v>
          </cell>
          <cell r="F715">
            <v>1.6246</v>
          </cell>
          <cell r="G715">
            <v>4.9712760000000005</v>
          </cell>
          <cell r="I715">
            <v>87.825876000000008</v>
          </cell>
          <cell r="J715">
            <v>0.05</v>
          </cell>
          <cell r="K715">
            <v>4.3912938000000006</v>
          </cell>
          <cell r="L715" t="e">
            <v>#REF!</v>
          </cell>
          <cell r="M715">
            <v>4.3912938000000006</v>
          </cell>
          <cell r="Q715">
            <v>100</v>
          </cell>
        </row>
        <row r="716">
          <cell r="A716">
            <v>712</v>
          </cell>
        </row>
        <row r="717">
          <cell r="A717">
            <v>713</v>
          </cell>
          <cell r="B717" t="str">
            <v>Endeavor</v>
          </cell>
          <cell r="C717">
            <v>75.92</v>
          </cell>
          <cell r="D717">
            <v>5.3144000000000009</v>
          </cell>
          <cell r="E717">
            <v>81.23</v>
          </cell>
          <cell r="F717">
            <v>1.6246</v>
          </cell>
          <cell r="G717">
            <v>4.9712760000000005</v>
          </cell>
          <cell r="I717">
            <v>87.825876000000008</v>
          </cell>
          <cell r="J717">
            <v>0.25</v>
          </cell>
          <cell r="K717">
            <v>21.956469000000002</v>
          </cell>
          <cell r="L717" t="e">
            <v>#REF!</v>
          </cell>
          <cell r="M717">
            <v>21.956469000000002</v>
          </cell>
          <cell r="Q717">
            <v>89</v>
          </cell>
        </row>
        <row r="718">
          <cell r="A718">
            <v>714</v>
          </cell>
          <cell r="B718" t="str">
            <v>TCSC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I718">
            <v>0</v>
          </cell>
          <cell r="K718">
            <v>0</v>
          </cell>
          <cell r="L718" t="e">
            <v>#REF!</v>
          </cell>
          <cell r="M718">
            <v>0</v>
          </cell>
        </row>
        <row r="719">
          <cell r="A719">
            <v>715</v>
          </cell>
        </row>
        <row r="720">
          <cell r="A720">
            <v>716</v>
          </cell>
          <cell r="B720" t="str">
            <v>Bixal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H720">
            <v>0</v>
          </cell>
          <cell r="I720">
            <v>0</v>
          </cell>
          <cell r="K720">
            <v>0</v>
          </cell>
          <cell r="L720" t="e">
            <v>#REF!</v>
          </cell>
          <cell r="M720">
            <v>0</v>
          </cell>
        </row>
        <row r="721">
          <cell r="A721">
            <v>717</v>
          </cell>
          <cell r="B721" t="str">
            <v xml:space="preserve">3 Soft </v>
          </cell>
          <cell r="C721">
            <v>90</v>
          </cell>
          <cell r="D721">
            <v>6.3000000000000007</v>
          </cell>
          <cell r="E721">
            <v>96.3</v>
          </cell>
          <cell r="F721">
            <v>1.9259999999999999</v>
          </cell>
          <cell r="H721">
            <v>5.8935599999999999</v>
          </cell>
          <cell r="I721">
            <v>104.11955999999999</v>
          </cell>
          <cell r="K721">
            <v>0</v>
          </cell>
          <cell r="L721" t="e">
            <v>#REF!</v>
          </cell>
          <cell r="M721">
            <v>0</v>
          </cell>
        </row>
        <row r="722">
          <cell r="A722">
            <v>718</v>
          </cell>
          <cell r="B722" t="str">
            <v>JB Management Solutions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H722">
            <v>0</v>
          </cell>
          <cell r="I722">
            <v>0</v>
          </cell>
          <cell r="K722">
            <v>0</v>
          </cell>
          <cell r="L722" t="e">
            <v>#REF!</v>
          </cell>
          <cell r="M722">
            <v>0</v>
          </cell>
        </row>
        <row r="723">
          <cell r="A723">
            <v>719</v>
          </cell>
          <cell r="B723" t="str">
            <v>Medical Networks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H723">
            <v>0</v>
          </cell>
          <cell r="I723">
            <v>0</v>
          </cell>
          <cell r="K723">
            <v>0</v>
          </cell>
          <cell r="L723" t="e">
            <v>#REF!</v>
          </cell>
          <cell r="M723">
            <v>0</v>
          </cell>
        </row>
        <row r="724">
          <cell r="A724">
            <v>720</v>
          </cell>
          <cell r="B724" t="str">
            <v>RockCreek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H724">
            <v>0</v>
          </cell>
          <cell r="I724">
            <v>0</v>
          </cell>
          <cell r="K724">
            <v>0</v>
          </cell>
          <cell r="L724" t="e">
            <v>#REF!</v>
          </cell>
          <cell r="M724">
            <v>0</v>
          </cell>
        </row>
        <row r="725">
          <cell r="A725">
            <v>721</v>
          </cell>
          <cell r="B725" t="str">
            <v>SoftTech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H725">
            <v>0</v>
          </cell>
          <cell r="I725">
            <v>0</v>
          </cell>
          <cell r="K725">
            <v>0</v>
          </cell>
          <cell r="L725" t="e">
            <v>#REF!</v>
          </cell>
          <cell r="M725">
            <v>0</v>
          </cell>
        </row>
        <row r="726">
          <cell r="A726">
            <v>722</v>
          </cell>
          <cell r="B726" t="str">
            <v>CA Technologies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H726">
            <v>0</v>
          </cell>
          <cell r="I726">
            <v>0</v>
          </cell>
          <cell r="K726">
            <v>0</v>
          </cell>
          <cell r="L726" t="e">
            <v>#REF!</v>
          </cell>
          <cell r="M726">
            <v>0</v>
          </cell>
          <cell r="O726" t="str">
            <v>Loaded Max Rate</v>
          </cell>
          <cell r="Q726">
            <v>87.83</v>
          </cell>
          <cell r="R726">
            <v>87.894564000000003</v>
          </cell>
        </row>
        <row r="727">
          <cell r="A727">
            <v>723</v>
          </cell>
          <cell r="B727" t="str">
            <v>CTC</v>
          </cell>
          <cell r="C727">
            <v>115.38461538461539</v>
          </cell>
          <cell r="D727">
            <v>8.0769230769230784</v>
          </cell>
          <cell r="E727">
            <v>123.46</v>
          </cell>
          <cell r="F727">
            <v>2.4691999999999998</v>
          </cell>
          <cell r="H727">
            <v>7.5557519999999991</v>
          </cell>
          <cell r="I727">
            <v>133.48495199999999</v>
          </cell>
          <cell r="K727">
            <v>0</v>
          </cell>
          <cell r="L727" t="e">
            <v>#REF!</v>
          </cell>
          <cell r="M727">
            <v>0</v>
          </cell>
          <cell r="O727" t="str">
            <v>Less CTA Handling</v>
          </cell>
          <cell r="P727">
            <v>8.1199999999999994E-2</v>
          </cell>
          <cell r="Q727">
            <v>81.23</v>
          </cell>
          <cell r="R727">
            <v>81.290000000000006</v>
          </cell>
        </row>
        <row r="728">
          <cell r="A728">
            <v>724</v>
          </cell>
          <cell r="B728" t="str">
            <v>Sutherland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H728">
            <v>0</v>
          </cell>
          <cell r="I728">
            <v>0</v>
          </cell>
          <cell r="K728">
            <v>0</v>
          </cell>
          <cell r="L728" t="e">
            <v>#REF!</v>
          </cell>
          <cell r="M728">
            <v>0</v>
          </cell>
          <cell r="O728" t="str">
            <v>CTA Fee</v>
          </cell>
          <cell r="P728">
            <v>7.0000000000000007E-2</v>
          </cell>
          <cell r="Q728">
            <v>5.3100000000000023</v>
          </cell>
          <cell r="R728">
            <v>5.3200000000000074</v>
          </cell>
        </row>
        <row r="729">
          <cell r="A729">
            <v>725</v>
          </cell>
          <cell r="B729" t="str">
            <v>Subcontractor 10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H729">
            <v>0</v>
          </cell>
          <cell r="I729">
            <v>0</v>
          </cell>
          <cell r="K729">
            <v>0</v>
          </cell>
          <cell r="L729" t="e">
            <v>#REF!</v>
          </cell>
          <cell r="M729">
            <v>0</v>
          </cell>
          <cell r="O729" t="str">
            <v>CTA Cost</v>
          </cell>
          <cell r="Q729">
            <v>75.92</v>
          </cell>
          <cell r="R729">
            <v>75.97</v>
          </cell>
        </row>
        <row r="730">
          <cell r="A730">
            <v>726</v>
          </cell>
          <cell r="B730" t="str">
            <v>Data Security Specialist</v>
          </cell>
          <cell r="F730">
            <v>13.821400000000001</v>
          </cell>
          <cell r="G730">
            <v>28.844172</v>
          </cell>
          <cell r="I730">
            <v>0</v>
          </cell>
          <cell r="J730">
            <v>1</v>
          </cell>
          <cell r="K730">
            <v>87.894564000000003</v>
          </cell>
          <cell r="L730" t="e">
            <v>#REF!</v>
          </cell>
          <cell r="M730">
            <v>87.894564000000003</v>
          </cell>
        </row>
        <row r="731">
          <cell r="A731">
            <v>727</v>
          </cell>
          <cell r="B731" t="str">
            <v>AAC</v>
          </cell>
          <cell r="C731">
            <v>62.93</v>
          </cell>
          <cell r="E731">
            <v>62.93</v>
          </cell>
          <cell r="I731">
            <v>62.93</v>
          </cell>
          <cell r="J731">
            <v>0.05</v>
          </cell>
          <cell r="K731">
            <v>3.1465000000000001</v>
          </cell>
          <cell r="M731">
            <v>3.1465000000000001</v>
          </cell>
          <cell r="O731">
            <v>59800</v>
          </cell>
          <cell r="P731">
            <v>62.93</v>
          </cell>
          <cell r="Q731">
            <v>102.2</v>
          </cell>
          <cell r="S731" t="str">
            <v>emp Beth S</v>
          </cell>
        </row>
        <row r="732">
          <cell r="A732">
            <v>728</v>
          </cell>
          <cell r="B732" t="str">
            <v>Trusted Mission</v>
          </cell>
          <cell r="C732">
            <v>49.78</v>
          </cell>
          <cell r="D732">
            <v>3.4846000000000004</v>
          </cell>
          <cell r="E732">
            <v>53.26</v>
          </cell>
          <cell r="F732">
            <v>1.0651999999999999</v>
          </cell>
          <cell r="G732">
            <v>3.2595119999999995</v>
          </cell>
          <cell r="I732">
            <v>57.584711999999996</v>
          </cell>
          <cell r="J732">
            <v>0.2</v>
          </cell>
          <cell r="K732">
            <v>11.5169424</v>
          </cell>
          <cell r="L732" t="e">
            <v>#REF!</v>
          </cell>
          <cell r="M732">
            <v>11.5169424</v>
          </cell>
          <cell r="Q732">
            <v>67.099999999999994</v>
          </cell>
        </row>
        <row r="733">
          <cell r="A733">
            <v>729</v>
          </cell>
          <cell r="B733" t="str">
            <v>Exeter</v>
          </cell>
          <cell r="C733">
            <v>49.78</v>
          </cell>
          <cell r="D733">
            <v>3.4846000000000004</v>
          </cell>
          <cell r="E733">
            <v>53.26</v>
          </cell>
          <cell r="F733">
            <v>1.0651999999999999</v>
          </cell>
          <cell r="G733">
            <v>3.2595119999999995</v>
          </cell>
          <cell r="I733">
            <v>57.584711999999996</v>
          </cell>
          <cell r="J733">
            <v>0.15</v>
          </cell>
          <cell r="K733">
            <v>8.6377067999999984</v>
          </cell>
          <cell r="L733" t="e">
            <v>#REF!</v>
          </cell>
          <cell r="M733">
            <v>8.6377067999999984</v>
          </cell>
          <cell r="Q733">
            <v>82.17</v>
          </cell>
        </row>
        <row r="734">
          <cell r="A734">
            <v>730</v>
          </cell>
          <cell r="B734" t="str">
            <v>C-TASC</v>
          </cell>
          <cell r="C734">
            <v>49.78</v>
          </cell>
          <cell r="D734">
            <v>3.4846000000000004</v>
          </cell>
          <cell r="E734">
            <v>53.26</v>
          </cell>
          <cell r="F734">
            <v>1.0651999999999999</v>
          </cell>
          <cell r="G734">
            <v>3.2595119999999995</v>
          </cell>
          <cell r="I734">
            <v>57.584711999999996</v>
          </cell>
          <cell r="J734">
            <v>0.15</v>
          </cell>
          <cell r="K734">
            <v>8.6377067999999984</v>
          </cell>
          <cell r="L734" t="e">
            <v>#REF!</v>
          </cell>
          <cell r="M734">
            <v>8.6377067999999984</v>
          </cell>
          <cell r="Q734">
            <v>80.92</v>
          </cell>
        </row>
        <row r="735">
          <cell r="A735">
            <v>731</v>
          </cell>
          <cell r="B735" t="str">
            <v>BroadPoint</v>
          </cell>
          <cell r="C735">
            <v>49.78</v>
          </cell>
          <cell r="D735">
            <v>3.4846000000000004</v>
          </cell>
          <cell r="E735">
            <v>53.26</v>
          </cell>
          <cell r="F735">
            <v>1.0651999999999999</v>
          </cell>
          <cell r="G735">
            <v>3.2595119999999995</v>
          </cell>
          <cell r="I735">
            <v>57.584711999999996</v>
          </cell>
          <cell r="J735">
            <v>0.15</v>
          </cell>
          <cell r="K735">
            <v>8.6377067999999984</v>
          </cell>
          <cell r="L735" t="e">
            <v>#REF!</v>
          </cell>
          <cell r="M735">
            <v>8.6377067999999984</v>
          </cell>
          <cell r="Q735">
            <v>115</v>
          </cell>
        </row>
        <row r="736">
          <cell r="A736">
            <v>732</v>
          </cell>
          <cell r="B736" t="str">
            <v>LanTech</v>
          </cell>
          <cell r="C736">
            <v>49.78</v>
          </cell>
          <cell r="D736">
            <v>3.4846000000000004</v>
          </cell>
          <cell r="E736">
            <v>53.26</v>
          </cell>
          <cell r="F736">
            <v>1.0651999999999999</v>
          </cell>
          <cell r="G736">
            <v>3.2595119999999995</v>
          </cell>
          <cell r="I736">
            <v>57.584711999999996</v>
          </cell>
          <cell r="J736">
            <v>0.15</v>
          </cell>
          <cell r="K736">
            <v>8.6377067999999984</v>
          </cell>
          <cell r="L736" t="e">
            <v>#REF!</v>
          </cell>
          <cell r="M736">
            <v>8.6377067999999984</v>
          </cell>
          <cell r="Q736">
            <v>78.239999999999995</v>
          </cell>
        </row>
        <row r="737">
          <cell r="A737">
            <v>733</v>
          </cell>
          <cell r="B737" t="str">
            <v>Axio</v>
          </cell>
          <cell r="C737">
            <v>49.78</v>
          </cell>
          <cell r="D737">
            <v>3.4846000000000004</v>
          </cell>
          <cell r="E737">
            <v>53.26</v>
          </cell>
          <cell r="F737">
            <v>1.0651999999999999</v>
          </cell>
          <cell r="G737">
            <v>3.2595119999999995</v>
          </cell>
          <cell r="I737">
            <v>57.584711999999996</v>
          </cell>
          <cell r="J737">
            <v>0.15</v>
          </cell>
          <cell r="K737">
            <v>8.6377067999999984</v>
          </cell>
          <cell r="L737" t="e">
            <v>#REF!</v>
          </cell>
          <cell r="M737">
            <v>8.6377067999999984</v>
          </cell>
          <cell r="Q737">
            <v>100</v>
          </cell>
        </row>
        <row r="738">
          <cell r="A738">
            <v>734</v>
          </cell>
        </row>
        <row r="739">
          <cell r="A739">
            <v>735</v>
          </cell>
          <cell r="B739" t="str">
            <v>Endeavor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I739">
            <v>0</v>
          </cell>
          <cell r="J739">
            <v>0</v>
          </cell>
          <cell r="K739">
            <v>0</v>
          </cell>
          <cell r="L739" t="e">
            <v>#REF!</v>
          </cell>
          <cell r="M739">
            <v>0</v>
          </cell>
        </row>
        <row r="740">
          <cell r="A740">
            <v>736</v>
          </cell>
          <cell r="B740" t="str">
            <v>TCSC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I740">
            <v>0</v>
          </cell>
          <cell r="K740">
            <v>0</v>
          </cell>
          <cell r="L740" t="e">
            <v>#REF!</v>
          </cell>
          <cell r="M740">
            <v>0</v>
          </cell>
        </row>
        <row r="741">
          <cell r="A741">
            <v>737</v>
          </cell>
        </row>
        <row r="742">
          <cell r="A742">
            <v>738</v>
          </cell>
          <cell r="B742" t="str">
            <v>Bixal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H742">
            <v>0</v>
          </cell>
          <cell r="I742">
            <v>0</v>
          </cell>
          <cell r="K742">
            <v>0</v>
          </cell>
          <cell r="L742" t="e">
            <v>#REF!</v>
          </cell>
          <cell r="M742">
            <v>0</v>
          </cell>
        </row>
        <row r="743">
          <cell r="A743">
            <v>739</v>
          </cell>
          <cell r="B743" t="str">
            <v xml:space="preserve">3 Soft </v>
          </cell>
          <cell r="C743">
            <v>45</v>
          </cell>
          <cell r="D743">
            <v>3.1500000000000004</v>
          </cell>
          <cell r="E743">
            <v>48.15</v>
          </cell>
          <cell r="F743">
            <v>0.96299999999999997</v>
          </cell>
          <cell r="H743">
            <v>2.94678</v>
          </cell>
          <cell r="I743">
            <v>52.059779999999996</v>
          </cell>
          <cell r="K743">
            <v>0</v>
          </cell>
          <cell r="L743" t="e">
            <v>#REF!</v>
          </cell>
          <cell r="M743">
            <v>0</v>
          </cell>
        </row>
        <row r="744">
          <cell r="A744">
            <v>740</v>
          </cell>
          <cell r="B744" t="str">
            <v>JB Management Solutions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H744">
            <v>0</v>
          </cell>
          <cell r="I744">
            <v>0</v>
          </cell>
          <cell r="K744">
            <v>0</v>
          </cell>
          <cell r="L744" t="e">
            <v>#REF!</v>
          </cell>
          <cell r="M744">
            <v>0</v>
          </cell>
        </row>
        <row r="745">
          <cell r="A745">
            <v>741</v>
          </cell>
          <cell r="B745" t="str">
            <v>Medical Networks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H745">
            <v>0</v>
          </cell>
          <cell r="I745">
            <v>0</v>
          </cell>
          <cell r="K745">
            <v>0</v>
          </cell>
          <cell r="L745" t="e">
            <v>#REF!</v>
          </cell>
          <cell r="M745">
            <v>0</v>
          </cell>
        </row>
        <row r="746">
          <cell r="A746">
            <v>742</v>
          </cell>
          <cell r="B746" t="str">
            <v>RockCreek</v>
          </cell>
          <cell r="C746">
            <v>118.75</v>
          </cell>
          <cell r="D746">
            <v>8.3125</v>
          </cell>
          <cell r="E746">
            <v>127.06</v>
          </cell>
          <cell r="F746">
            <v>2.5411999999999999</v>
          </cell>
          <cell r="H746">
            <v>7.7760720000000001</v>
          </cell>
          <cell r="I746">
            <v>137.377272</v>
          </cell>
          <cell r="K746">
            <v>0</v>
          </cell>
          <cell r="L746" t="e">
            <v>#REF!</v>
          </cell>
          <cell r="M746">
            <v>0</v>
          </cell>
        </row>
        <row r="747">
          <cell r="A747">
            <v>743</v>
          </cell>
          <cell r="B747" t="str">
            <v>SoftTech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H747">
            <v>0</v>
          </cell>
          <cell r="I747">
            <v>0</v>
          </cell>
          <cell r="K747">
            <v>0</v>
          </cell>
          <cell r="L747" t="e">
            <v>#REF!</v>
          </cell>
          <cell r="M747">
            <v>0</v>
          </cell>
        </row>
        <row r="748">
          <cell r="A748">
            <v>744</v>
          </cell>
          <cell r="B748" t="str">
            <v>CA Technologies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H748">
            <v>0</v>
          </cell>
          <cell r="I748">
            <v>0</v>
          </cell>
          <cell r="K748">
            <v>0</v>
          </cell>
          <cell r="L748" t="e">
            <v>#REF!</v>
          </cell>
          <cell r="M748">
            <v>0</v>
          </cell>
          <cell r="O748" t="str">
            <v>Loaded Max Rate</v>
          </cell>
          <cell r="Q748">
            <v>57.59</v>
          </cell>
          <cell r="R748">
            <v>57.851976399999984</v>
          </cell>
        </row>
        <row r="749">
          <cell r="A749">
            <v>745</v>
          </cell>
          <cell r="B749" t="str">
            <v>CTC</v>
          </cell>
          <cell r="C749">
            <v>96.15384615384616</v>
          </cell>
          <cell r="D749">
            <v>6.7307692307692317</v>
          </cell>
          <cell r="E749">
            <v>102.88</v>
          </cell>
          <cell r="F749">
            <v>2.0575999999999999</v>
          </cell>
          <cell r="H749">
            <v>6.2962559999999987</v>
          </cell>
          <cell r="I749">
            <v>111.23385599999999</v>
          </cell>
          <cell r="K749">
            <v>0</v>
          </cell>
          <cell r="L749" t="e">
            <v>#REF!</v>
          </cell>
          <cell r="M749">
            <v>0</v>
          </cell>
          <cell r="O749" t="str">
            <v>Less CTA Handling</v>
          </cell>
          <cell r="P749">
            <v>8.1199999999999994E-2</v>
          </cell>
          <cell r="Q749">
            <v>53.26</v>
          </cell>
          <cell r="R749">
            <v>53.51</v>
          </cell>
        </row>
        <row r="750">
          <cell r="A750">
            <v>746</v>
          </cell>
          <cell r="B750" t="str">
            <v>Sutherland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H750">
            <v>0</v>
          </cell>
          <cell r="I750">
            <v>0</v>
          </cell>
          <cell r="K750">
            <v>0</v>
          </cell>
          <cell r="L750" t="e">
            <v>#REF!</v>
          </cell>
          <cell r="M750">
            <v>0</v>
          </cell>
          <cell r="O750" t="str">
            <v>CTA Fee</v>
          </cell>
          <cell r="P750">
            <v>7.0000000000000007E-2</v>
          </cell>
          <cell r="Q750">
            <v>3.4799999999999969</v>
          </cell>
          <cell r="R750">
            <v>3.5</v>
          </cell>
        </row>
        <row r="751">
          <cell r="A751">
            <v>747</v>
          </cell>
          <cell r="B751" t="str">
            <v>Subcontractor 10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H751">
            <v>0</v>
          </cell>
          <cell r="I751">
            <v>0</v>
          </cell>
          <cell r="K751">
            <v>0</v>
          </cell>
          <cell r="L751" t="e">
            <v>#REF!</v>
          </cell>
          <cell r="M751">
            <v>0</v>
          </cell>
          <cell r="O751" t="str">
            <v>CTA Cost</v>
          </cell>
          <cell r="Q751">
            <v>49.78</v>
          </cell>
          <cell r="R751">
            <v>50.01</v>
          </cell>
        </row>
        <row r="752">
          <cell r="A752">
            <v>748</v>
          </cell>
          <cell r="B752" t="str">
            <v>Data Standardization Specialist</v>
          </cell>
          <cell r="F752">
            <v>11.952999999999999</v>
          </cell>
          <cell r="G752">
            <v>19.557071999999998</v>
          </cell>
          <cell r="I752">
            <v>0</v>
          </cell>
          <cell r="J752">
            <v>1</v>
          </cell>
          <cell r="K752">
            <v>57.851976399999984</v>
          </cell>
          <cell r="L752" t="e">
            <v>#REF!</v>
          </cell>
          <cell r="M752">
            <v>57.851976399999984</v>
          </cell>
        </row>
        <row r="753">
          <cell r="A753">
            <v>749</v>
          </cell>
          <cell r="B753" t="str">
            <v>AAC</v>
          </cell>
          <cell r="C753">
            <v>96.69</v>
          </cell>
          <cell r="E753">
            <v>96.69</v>
          </cell>
          <cell r="I753">
            <v>96.69</v>
          </cell>
          <cell r="J753">
            <v>0.2</v>
          </cell>
          <cell r="K753">
            <v>19.338000000000001</v>
          </cell>
          <cell r="M753">
            <v>19.338000000000001</v>
          </cell>
          <cell r="O753">
            <v>93809</v>
          </cell>
          <cell r="P753">
            <v>96.69</v>
          </cell>
          <cell r="Q753">
            <v>92.33</v>
          </cell>
          <cell r="S753" t="str">
            <v>50% sal sur</v>
          </cell>
        </row>
        <row r="754">
          <cell r="A754">
            <v>750</v>
          </cell>
          <cell r="B754" t="str">
            <v>Trusted Mission</v>
          </cell>
          <cell r="C754">
            <v>82.32</v>
          </cell>
          <cell r="D754">
            <v>5.7624000000000004</v>
          </cell>
          <cell r="E754">
            <v>88.08</v>
          </cell>
          <cell r="F754">
            <v>1.7616000000000001</v>
          </cell>
          <cell r="G754">
            <v>5.3904959999999997</v>
          </cell>
          <cell r="I754">
            <v>95.232095999999999</v>
          </cell>
          <cell r="J754">
            <v>0.1</v>
          </cell>
          <cell r="K754">
            <v>9.5232095999999995</v>
          </cell>
          <cell r="L754" t="e">
            <v>#REF!</v>
          </cell>
          <cell r="M754">
            <v>9.5232095999999995</v>
          </cell>
          <cell r="Q754">
            <v>97.36</v>
          </cell>
        </row>
        <row r="755">
          <cell r="A755">
            <v>751</v>
          </cell>
          <cell r="B755" t="str">
            <v>Exeter</v>
          </cell>
          <cell r="C755">
            <v>81.78</v>
          </cell>
          <cell r="D755">
            <v>5.7246000000000006</v>
          </cell>
          <cell r="E755">
            <v>87.5</v>
          </cell>
          <cell r="F755">
            <v>1.75</v>
          </cell>
          <cell r="G755">
            <v>5.3549999999999995</v>
          </cell>
          <cell r="I755">
            <v>94.605000000000004</v>
          </cell>
          <cell r="J755">
            <v>0.1</v>
          </cell>
          <cell r="K755">
            <v>9.4605000000000015</v>
          </cell>
          <cell r="L755" t="e">
            <v>#REF!</v>
          </cell>
          <cell r="M755">
            <v>9.4605000000000015</v>
          </cell>
        </row>
        <row r="756">
          <cell r="A756">
            <v>752</v>
          </cell>
          <cell r="B756" t="str">
            <v>C-TASC</v>
          </cell>
          <cell r="C756">
            <v>80.92</v>
          </cell>
          <cell r="D756">
            <v>5.6644000000000005</v>
          </cell>
          <cell r="E756">
            <v>86.58</v>
          </cell>
          <cell r="F756">
            <v>1.7316</v>
          </cell>
          <cell r="G756">
            <v>5.2986959999999996</v>
          </cell>
          <cell r="I756">
            <v>93.610296000000005</v>
          </cell>
          <cell r="J756">
            <v>0.1</v>
          </cell>
          <cell r="K756">
            <v>9.3610296000000002</v>
          </cell>
          <cell r="L756" t="e">
            <v>#REF!</v>
          </cell>
          <cell r="M756">
            <v>9.3610296000000002</v>
          </cell>
        </row>
        <row r="757">
          <cell r="A757">
            <v>753</v>
          </cell>
          <cell r="B757" t="str">
            <v>BroadPoint</v>
          </cell>
          <cell r="C757">
            <v>82.32</v>
          </cell>
          <cell r="D757">
            <v>5.7624000000000004</v>
          </cell>
          <cell r="E757">
            <v>88.08</v>
          </cell>
          <cell r="F757">
            <v>1.7616000000000001</v>
          </cell>
          <cell r="G757">
            <v>5.3904959999999997</v>
          </cell>
          <cell r="I757">
            <v>95.232095999999999</v>
          </cell>
          <cell r="J757">
            <v>0.15</v>
          </cell>
          <cell r="K757">
            <v>14.2848144</v>
          </cell>
          <cell r="L757" t="e">
            <v>#REF!</v>
          </cell>
          <cell r="M757">
            <v>14.2848144</v>
          </cell>
          <cell r="Q757">
            <v>100</v>
          </cell>
        </row>
        <row r="758">
          <cell r="A758">
            <v>754</v>
          </cell>
          <cell r="B758" t="str">
            <v>LanTech</v>
          </cell>
          <cell r="C758">
            <v>82.32</v>
          </cell>
          <cell r="D758">
            <v>5.7624000000000004</v>
          </cell>
          <cell r="E758">
            <v>88.08</v>
          </cell>
          <cell r="F758">
            <v>1.7616000000000001</v>
          </cell>
          <cell r="G758">
            <v>5.3904959999999997</v>
          </cell>
          <cell r="I758">
            <v>95.232095999999999</v>
          </cell>
          <cell r="J758">
            <v>0.1</v>
          </cell>
          <cell r="K758">
            <v>9.5232095999999995</v>
          </cell>
          <cell r="L758" t="e">
            <v>#REF!</v>
          </cell>
          <cell r="M758">
            <v>9.5232095999999995</v>
          </cell>
          <cell r="Q758">
            <v>96.03</v>
          </cell>
        </row>
        <row r="759">
          <cell r="A759">
            <v>755</v>
          </cell>
          <cell r="B759" t="str">
            <v>Axio</v>
          </cell>
          <cell r="C759">
            <v>82.32</v>
          </cell>
          <cell r="D759">
            <v>5.7624000000000004</v>
          </cell>
          <cell r="E759">
            <v>88.08</v>
          </cell>
          <cell r="F759">
            <v>1.7616000000000001</v>
          </cell>
          <cell r="G759">
            <v>5.3904959999999997</v>
          </cell>
          <cell r="I759">
            <v>95.232095999999999</v>
          </cell>
          <cell r="J759">
            <v>0.1</v>
          </cell>
          <cell r="K759">
            <v>9.5232095999999995</v>
          </cell>
          <cell r="L759" t="e">
            <v>#REF!</v>
          </cell>
          <cell r="M759">
            <v>9.5232095999999995</v>
          </cell>
          <cell r="Q759">
            <v>125</v>
          </cell>
        </row>
        <row r="760">
          <cell r="A760">
            <v>756</v>
          </cell>
        </row>
        <row r="761">
          <cell r="A761">
            <v>757</v>
          </cell>
          <cell r="B761" t="str">
            <v>Endeavor</v>
          </cell>
          <cell r="C761">
            <v>82.32</v>
          </cell>
          <cell r="D761">
            <v>5.7624000000000004</v>
          </cell>
          <cell r="E761">
            <v>88.08</v>
          </cell>
          <cell r="F761">
            <v>1.7616000000000001</v>
          </cell>
          <cell r="G761">
            <v>5.3904959999999997</v>
          </cell>
          <cell r="I761">
            <v>95.232095999999999</v>
          </cell>
          <cell r="J761">
            <v>0.15</v>
          </cell>
          <cell r="K761">
            <v>14.2848144</v>
          </cell>
          <cell r="L761" t="e">
            <v>#REF!</v>
          </cell>
          <cell r="M761">
            <v>14.2848144</v>
          </cell>
          <cell r="Q761">
            <v>89</v>
          </cell>
        </row>
        <row r="762">
          <cell r="A762">
            <v>758</v>
          </cell>
          <cell r="B762" t="str">
            <v>TCSC</v>
          </cell>
          <cell r="C762">
            <v>82.32</v>
          </cell>
          <cell r="D762">
            <v>5.7624000000000004</v>
          </cell>
          <cell r="E762">
            <v>88.08</v>
          </cell>
          <cell r="F762">
            <v>1.7616000000000001</v>
          </cell>
          <cell r="G762">
            <v>5.3904959999999997</v>
          </cell>
          <cell r="I762">
            <v>95.232095999999999</v>
          </cell>
          <cell r="K762">
            <v>0</v>
          </cell>
          <cell r="L762" t="e">
            <v>#REF!</v>
          </cell>
          <cell r="M762">
            <v>0</v>
          </cell>
          <cell r="Q762">
            <v>112.5</v>
          </cell>
        </row>
        <row r="763">
          <cell r="A763">
            <v>759</v>
          </cell>
          <cell r="Q763">
            <v>83.2</v>
          </cell>
        </row>
        <row r="764">
          <cell r="A764">
            <v>760</v>
          </cell>
          <cell r="B764" t="str">
            <v>Bixal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H764">
            <v>0</v>
          </cell>
          <cell r="I764">
            <v>0</v>
          </cell>
          <cell r="K764">
            <v>0</v>
          </cell>
          <cell r="L764" t="e">
            <v>#REF!</v>
          </cell>
          <cell r="M764">
            <v>0</v>
          </cell>
        </row>
        <row r="765">
          <cell r="A765">
            <v>761</v>
          </cell>
          <cell r="B765" t="str">
            <v xml:space="preserve">3 Soft </v>
          </cell>
          <cell r="C765">
            <v>76</v>
          </cell>
          <cell r="D765">
            <v>5.32</v>
          </cell>
          <cell r="E765">
            <v>81.319999999999993</v>
          </cell>
          <cell r="F765">
            <v>1.6263999999999998</v>
          </cell>
          <cell r="H765">
            <v>4.9767839999999994</v>
          </cell>
          <cell r="I765">
            <v>87.923183999999992</v>
          </cell>
          <cell r="K765">
            <v>0</v>
          </cell>
          <cell r="L765" t="e">
            <v>#REF!</v>
          </cell>
          <cell r="M765">
            <v>0</v>
          </cell>
        </row>
        <row r="766">
          <cell r="A766">
            <v>762</v>
          </cell>
          <cell r="B766" t="str">
            <v>JB Management Solutions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H766">
            <v>0</v>
          </cell>
          <cell r="I766">
            <v>0</v>
          </cell>
          <cell r="K766">
            <v>0</v>
          </cell>
          <cell r="L766" t="e">
            <v>#REF!</v>
          </cell>
          <cell r="M766">
            <v>0</v>
          </cell>
        </row>
        <row r="767">
          <cell r="A767">
            <v>763</v>
          </cell>
          <cell r="B767" t="str">
            <v>Medical Networks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H767">
            <v>0</v>
          </cell>
          <cell r="I767">
            <v>0</v>
          </cell>
          <cell r="K767">
            <v>0</v>
          </cell>
          <cell r="L767" t="e">
            <v>#REF!</v>
          </cell>
          <cell r="M767">
            <v>0</v>
          </cell>
        </row>
        <row r="768">
          <cell r="A768">
            <v>764</v>
          </cell>
          <cell r="B768" t="str">
            <v>RockCreek</v>
          </cell>
          <cell r="C768">
            <v>118.75</v>
          </cell>
          <cell r="D768">
            <v>8.3125</v>
          </cell>
          <cell r="E768">
            <v>127.06</v>
          </cell>
          <cell r="F768">
            <v>2.5411999999999999</v>
          </cell>
          <cell r="H768">
            <v>7.7760720000000001</v>
          </cell>
          <cell r="I768">
            <v>137.377272</v>
          </cell>
          <cell r="K768">
            <v>0</v>
          </cell>
          <cell r="L768" t="e">
            <v>#REF!</v>
          </cell>
          <cell r="M768">
            <v>0</v>
          </cell>
        </row>
        <row r="769">
          <cell r="A769">
            <v>765</v>
          </cell>
          <cell r="B769" t="str">
            <v>SoftTech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H769">
            <v>0</v>
          </cell>
          <cell r="I769">
            <v>0</v>
          </cell>
          <cell r="K769">
            <v>0</v>
          </cell>
          <cell r="L769" t="e">
            <v>#REF!</v>
          </cell>
          <cell r="M769">
            <v>0</v>
          </cell>
        </row>
        <row r="770">
          <cell r="A770">
            <v>766</v>
          </cell>
          <cell r="B770" t="str">
            <v>CA Technologies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H770">
            <v>0</v>
          </cell>
          <cell r="I770">
            <v>0</v>
          </cell>
          <cell r="K770">
            <v>0</v>
          </cell>
          <cell r="L770" t="e">
            <v>#REF!</v>
          </cell>
          <cell r="M770">
            <v>0</v>
          </cell>
          <cell r="O770" t="str">
            <v>Loaded Max Rate</v>
          </cell>
          <cell r="Q770">
            <v>95.23</v>
          </cell>
          <cell r="R770">
            <v>95.298787200000007</v>
          </cell>
        </row>
        <row r="771">
          <cell r="A771">
            <v>767</v>
          </cell>
          <cell r="B771" t="str">
            <v>CTC</v>
          </cell>
          <cell r="C771">
            <v>115.38461538461539</v>
          </cell>
          <cell r="D771">
            <v>8.0769230769230784</v>
          </cell>
          <cell r="E771">
            <v>123.46</v>
          </cell>
          <cell r="F771">
            <v>2.4691999999999998</v>
          </cell>
          <cell r="H771">
            <v>7.5557519999999991</v>
          </cell>
          <cell r="I771">
            <v>133.48495199999999</v>
          </cell>
          <cell r="K771">
            <v>0</v>
          </cell>
          <cell r="L771" t="e">
            <v>#REF!</v>
          </cell>
          <cell r="M771">
            <v>0</v>
          </cell>
          <cell r="O771" t="str">
            <v>Less CTA Handling</v>
          </cell>
          <cell r="P771">
            <v>8.1199999999999994E-2</v>
          </cell>
          <cell r="Q771">
            <v>88.08</v>
          </cell>
          <cell r="R771">
            <v>88.14</v>
          </cell>
        </row>
        <row r="772">
          <cell r="A772">
            <v>768</v>
          </cell>
          <cell r="B772" t="str">
            <v>Sutherland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H772">
            <v>0</v>
          </cell>
          <cell r="I772">
            <v>0</v>
          </cell>
          <cell r="K772">
            <v>0</v>
          </cell>
          <cell r="L772" t="e">
            <v>#REF!</v>
          </cell>
          <cell r="M772">
            <v>0</v>
          </cell>
          <cell r="O772" t="str">
            <v>CTA Fee</v>
          </cell>
          <cell r="P772">
            <v>7.0000000000000007E-2</v>
          </cell>
          <cell r="Q772">
            <v>5.7600000000000051</v>
          </cell>
          <cell r="R772">
            <v>5.769999999999996</v>
          </cell>
        </row>
        <row r="773">
          <cell r="A773">
            <v>769</v>
          </cell>
          <cell r="B773" t="str">
            <v>Subcontractor 10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H773">
            <v>0</v>
          </cell>
          <cell r="I773">
            <v>0</v>
          </cell>
          <cell r="K773">
            <v>0</v>
          </cell>
          <cell r="L773" t="e">
            <v>#REF!</v>
          </cell>
          <cell r="M773">
            <v>0</v>
          </cell>
          <cell r="O773" t="str">
            <v>CTA Cost</v>
          </cell>
          <cell r="Q773">
            <v>82.32</v>
          </cell>
          <cell r="R773">
            <v>82.37</v>
          </cell>
        </row>
        <row r="774">
          <cell r="A774">
            <v>770</v>
          </cell>
          <cell r="B774" t="str">
            <v>Database Administrator</v>
          </cell>
          <cell r="F774">
            <v>20.687999999999999</v>
          </cell>
          <cell r="G774">
            <v>42.996671999999997</v>
          </cell>
          <cell r="I774">
            <v>0</v>
          </cell>
          <cell r="J774">
            <v>1</v>
          </cell>
          <cell r="K774">
            <v>95.298787200000007</v>
          </cell>
          <cell r="L774" t="e">
            <v>#REF!</v>
          </cell>
          <cell r="M774">
            <v>95.298787200000007</v>
          </cell>
        </row>
        <row r="775">
          <cell r="A775">
            <v>771</v>
          </cell>
          <cell r="B775" t="str">
            <v>AAC</v>
          </cell>
          <cell r="C775">
            <v>106.61</v>
          </cell>
          <cell r="E775">
            <v>106.61</v>
          </cell>
          <cell r="I775">
            <v>106.61</v>
          </cell>
          <cell r="J775">
            <v>0.12</v>
          </cell>
          <cell r="K775">
            <v>12.793199999999999</v>
          </cell>
          <cell r="M775">
            <v>12.793199999999999</v>
          </cell>
          <cell r="O775">
            <v>103807</v>
          </cell>
          <cell r="P775">
            <v>106.61</v>
          </cell>
          <cell r="Q775">
            <v>50.77</v>
          </cell>
          <cell r="S775" t="str">
            <v>10% sal sur of level II</v>
          </cell>
        </row>
        <row r="776">
          <cell r="A776">
            <v>772</v>
          </cell>
          <cell r="B776" t="str">
            <v>Trusted Mission</v>
          </cell>
          <cell r="C776">
            <v>70.5</v>
          </cell>
          <cell r="D776">
            <v>4.9350000000000005</v>
          </cell>
          <cell r="E776">
            <v>75.44</v>
          </cell>
          <cell r="F776">
            <v>1.5087999999999999</v>
          </cell>
          <cell r="G776">
            <v>4.6169279999999997</v>
          </cell>
          <cell r="I776">
            <v>81.565727999999993</v>
          </cell>
          <cell r="J776">
            <v>0.1</v>
          </cell>
          <cell r="K776">
            <v>8.1565727999999993</v>
          </cell>
          <cell r="L776" t="e">
            <v>#REF!</v>
          </cell>
          <cell r="M776">
            <v>8.1565727999999993</v>
          </cell>
          <cell r="Q776">
            <v>73.989999999999995</v>
          </cell>
        </row>
        <row r="777">
          <cell r="A777">
            <v>773</v>
          </cell>
          <cell r="B777" t="str">
            <v>Exeter</v>
          </cell>
          <cell r="C777">
            <v>63.8</v>
          </cell>
          <cell r="D777">
            <v>4.4660000000000002</v>
          </cell>
          <cell r="E777">
            <v>68.27</v>
          </cell>
          <cell r="F777">
            <v>1.3653999999999999</v>
          </cell>
          <cell r="G777">
            <v>4.1781239999999995</v>
          </cell>
          <cell r="I777">
            <v>73.813523999999987</v>
          </cell>
          <cell r="J777">
            <v>0.13</v>
          </cell>
          <cell r="K777">
            <v>9.5957581199999993</v>
          </cell>
          <cell r="L777" t="e">
            <v>#REF!</v>
          </cell>
          <cell r="M777">
            <v>9.5957581199999993</v>
          </cell>
        </row>
        <row r="778">
          <cell r="A778">
            <v>774</v>
          </cell>
          <cell r="B778" t="str">
            <v>C-TASC</v>
          </cell>
          <cell r="C778">
            <v>66.900000000000006</v>
          </cell>
          <cell r="D778">
            <v>4.6830000000000007</v>
          </cell>
          <cell r="E778">
            <v>71.58</v>
          </cell>
          <cell r="F778">
            <v>1.4316</v>
          </cell>
          <cell r="G778">
            <v>4.3806959999999995</v>
          </cell>
          <cell r="I778">
            <v>77.392296000000002</v>
          </cell>
          <cell r="J778">
            <v>0.15</v>
          </cell>
          <cell r="K778">
            <v>11.608844400000001</v>
          </cell>
          <cell r="L778" t="e">
            <v>#REF!</v>
          </cell>
          <cell r="M778">
            <v>11.608844400000001</v>
          </cell>
        </row>
        <row r="779">
          <cell r="A779">
            <v>775</v>
          </cell>
          <cell r="B779" t="str">
            <v>BroadPoint</v>
          </cell>
          <cell r="C779">
            <v>70.5</v>
          </cell>
          <cell r="D779">
            <v>4.9350000000000005</v>
          </cell>
          <cell r="E779">
            <v>75.44</v>
          </cell>
          <cell r="F779">
            <v>1.5087999999999999</v>
          </cell>
          <cell r="G779">
            <v>4.6169279999999997</v>
          </cell>
          <cell r="I779">
            <v>81.565727999999993</v>
          </cell>
          <cell r="J779">
            <v>0.1</v>
          </cell>
          <cell r="K779">
            <v>8.1565727999999993</v>
          </cell>
          <cell r="L779" t="e">
            <v>#REF!</v>
          </cell>
          <cell r="M779">
            <v>8.1565727999999993</v>
          </cell>
          <cell r="Q779">
            <v>95</v>
          </cell>
        </row>
        <row r="780">
          <cell r="A780">
            <v>776</v>
          </cell>
          <cell r="B780" t="str">
            <v>LanTech</v>
          </cell>
          <cell r="C780">
            <v>70.5</v>
          </cell>
          <cell r="D780">
            <v>4.9350000000000005</v>
          </cell>
          <cell r="E780">
            <v>75.44</v>
          </cell>
          <cell r="F780">
            <v>1.5087999999999999</v>
          </cell>
          <cell r="G780">
            <v>4.6169279999999997</v>
          </cell>
          <cell r="I780">
            <v>81.565727999999993</v>
          </cell>
          <cell r="J780">
            <v>0.05</v>
          </cell>
          <cell r="K780">
            <v>4.0782863999999996</v>
          </cell>
          <cell r="L780" t="e">
            <v>#REF!</v>
          </cell>
          <cell r="M780">
            <v>4.0782863999999996</v>
          </cell>
          <cell r="Q780">
            <v>72.06</v>
          </cell>
        </row>
        <row r="781">
          <cell r="A781">
            <v>777</v>
          </cell>
          <cell r="B781" t="str">
            <v>Axio</v>
          </cell>
          <cell r="C781">
            <v>70.5</v>
          </cell>
          <cell r="D781">
            <v>4.9350000000000005</v>
          </cell>
          <cell r="E781">
            <v>75.44</v>
          </cell>
          <cell r="F781">
            <v>1.5087999999999999</v>
          </cell>
          <cell r="G781">
            <v>4.6169279999999997</v>
          </cell>
          <cell r="I781">
            <v>81.565727999999993</v>
          </cell>
          <cell r="J781">
            <v>0.05</v>
          </cell>
          <cell r="K781">
            <v>4.0782863999999996</v>
          </cell>
          <cell r="L781" t="e">
            <v>#REF!</v>
          </cell>
          <cell r="M781">
            <v>4.0782863999999996</v>
          </cell>
          <cell r="Q781">
            <v>75</v>
          </cell>
        </row>
        <row r="782">
          <cell r="A782">
            <v>778</v>
          </cell>
        </row>
        <row r="783">
          <cell r="A783">
            <v>779</v>
          </cell>
          <cell r="B783" t="str">
            <v>Endeavor</v>
          </cell>
          <cell r="C783">
            <v>65</v>
          </cell>
          <cell r="D783">
            <v>4.5500000000000007</v>
          </cell>
          <cell r="E783">
            <v>69.55</v>
          </cell>
          <cell r="F783">
            <v>1.391</v>
          </cell>
          <cell r="G783">
            <v>4.2564599999999997</v>
          </cell>
          <cell r="I783">
            <v>75.197460000000007</v>
          </cell>
          <cell r="J783">
            <v>0.2</v>
          </cell>
          <cell r="K783">
            <v>15.039492000000003</v>
          </cell>
          <cell r="L783" t="e">
            <v>#REF!</v>
          </cell>
          <cell r="M783">
            <v>15.039492000000003</v>
          </cell>
        </row>
        <row r="784">
          <cell r="A784">
            <v>780</v>
          </cell>
          <cell r="B784" t="str">
            <v>TCSC</v>
          </cell>
          <cell r="C784">
            <v>70.5</v>
          </cell>
          <cell r="D784">
            <v>4.9350000000000005</v>
          </cell>
          <cell r="E784">
            <v>75.44</v>
          </cell>
          <cell r="F784">
            <v>1.5087999999999999</v>
          </cell>
          <cell r="G784">
            <v>4.6169279999999997</v>
          </cell>
          <cell r="I784">
            <v>81.565727999999993</v>
          </cell>
          <cell r="J784">
            <v>0.1</v>
          </cell>
          <cell r="K784">
            <v>8.1565727999999993</v>
          </cell>
          <cell r="L784" t="e">
            <v>#REF!</v>
          </cell>
          <cell r="M784">
            <v>8.1565727999999993</v>
          </cell>
          <cell r="Q784">
            <v>90</v>
          </cell>
        </row>
        <row r="785">
          <cell r="A785">
            <v>781</v>
          </cell>
          <cell r="Q785">
            <v>71.72</v>
          </cell>
        </row>
        <row r="786">
          <cell r="A786">
            <v>782</v>
          </cell>
          <cell r="B786" t="str">
            <v>Bixal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H786">
            <v>0</v>
          </cell>
          <cell r="I786">
            <v>0</v>
          </cell>
          <cell r="K786">
            <v>0</v>
          </cell>
          <cell r="L786" t="e">
            <v>#REF!</v>
          </cell>
          <cell r="M786">
            <v>0</v>
          </cell>
        </row>
        <row r="787">
          <cell r="A787">
            <v>783</v>
          </cell>
          <cell r="B787" t="str">
            <v xml:space="preserve">3 Soft </v>
          </cell>
          <cell r="C787">
            <v>65</v>
          </cell>
          <cell r="D787">
            <v>4.5500000000000007</v>
          </cell>
          <cell r="E787">
            <v>69.55</v>
          </cell>
          <cell r="F787">
            <v>1.391</v>
          </cell>
          <cell r="H787">
            <v>4.2564599999999997</v>
          </cell>
          <cell r="I787">
            <v>75.197460000000007</v>
          </cell>
          <cell r="K787">
            <v>0</v>
          </cell>
          <cell r="L787" t="e">
            <v>#REF!</v>
          </cell>
          <cell r="M787">
            <v>0</v>
          </cell>
        </row>
        <row r="788">
          <cell r="A788">
            <v>784</v>
          </cell>
          <cell r="B788" t="str">
            <v>JB Management Solutions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H788">
            <v>0</v>
          </cell>
          <cell r="I788">
            <v>0</v>
          </cell>
          <cell r="K788">
            <v>0</v>
          </cell>
          <cell r="L788" t="e">
            <v>#REF!</v>
          </cell>
          <cell r="M788">
            <v>0</v>
          </cell>
        </row>
        <row r="789">
          <cell r="A789">
            <v>785</v>
          </cell>
          <cell r="B789" t="str">
            <v>Medical Networks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H789">
            <v>0</v>
          </cell>
          <cell r="I789">
            <v>0</v>
          </cell>
          <cell r="K789">
            <v>0</v>
          </cell>
          <cell r="L789" t="e">
            <v>#REF!</v>
          </cell>
          <cell r="M789">
            <v>0</v>
          </cell>
        </row>
        <row r="790">
          <cell r="A790">
            <v>786</v>
          </cell>
          <cell r="B790" t="str">
            <v>RockCreek</v>
          </cell>
          <cell r="C790">
            <v>88.7</v>
          </cell>
          <cell r="D790">
            <v>6.2090000000000005</v>
          </cell>
          <cell r="E790">
            <v>94.91</v>
          </cell>
          <cell r="F790">
            <v>1.8981999999999999</v>
          </cell>
          <cell r="H790">
            <v>5.8084919999999993</v>
          </cell>
          <cell r="I790">
            <v>102.616692</v>
          </cell>
          <cell r="K790">
            <v>0</v>
          </cell>
          <cell r="L790" t="e">
            <v>#REF!</v>
          </cell>
          <cell r="M790">
            <v>0</v>
          </cell>
        </row>
        <row r="791">
          <cell r="A791">
            <v>787</v>
          </cell>
          <cell r="B791" t="str">
            <v>SoftTech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H791">
            <v>0</v>
          </cell>
          <cell r="I791">
            <v>0</v>
          </cell>
          <cell r="K791">
            <v>0</v>
          </cell>
          <cell r="L791" t="e">
            <v>#REF!</v>
          </cell>
          <cell r="M791">
            <v>0</v>
          </cell>
        </row>
        <row r="792">
          <cell r="A792">
            <v>788</v>
          </cell>
          <cell r="B792" t="str">
            <v>CA Technologies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H792">
            <v>0</v>
          </cell>
          <cell r="I792">
            <v>0</v>
          </cell>
          <cell r="K792">
            <v>0</v>
          </cell>
          <cell r="L792" t="e">
            <v>#REF!</v>
          </cell>
          <cell r="M792">
            <v>0</v>
          </cell>
          <cell r="O792" t="str">
            <v>Loaded Max Rate</v>
          </cell>
          <cell r="Q792">
            <v>81.56</v>
          </cell>
          <cell r="R792">
            <v>81.663585719999986</v>
          </cell>
        </row>
        <row r="793">
          <cell r="A793">
            <v>789</v>
          </cell>
          <cell r="B793" t="str">
            <v>CTC</v>
          </cell>
          <cell r="C793">
            <v>86.538461538461533</v>
          </cell>
          <cell r="D793">
            <v>6.0576923076923075</v>
          </cell>
          <cell r="E793">
            <v>92.6</v>
          </cell>
          <cell r="F793">
            <v>1.8519999999999999</v>
          </cell>
          <cell r="H793">
            <v>5.6671199999999997</v>
          </cell>
          <cell r="I793">
            <v>100.11912</v>
          </cell>
          <cell r="K793">
            <v>0</v>
          </cell>
          <cell r="L793" t="e">
            <v>#REF!</v>
          </cell>
          <cell r="M793">
            <v>0</v>
          </cell>
          <cell r="O793" t="str">
            <v>Less CTA Handling</v>
          </cell>
          <cell r="P793">
            <v>8.1199999999999994E-2</v>
          </cell>
          <cell r="Q793">
            <v>75.430000000000007</v>
          </cell>
          <cell r="R793">
            <v>75.53</v>
          </cell>
        </row>
        <row r="794">
          <cell r="A794">
            <v>790</v>
          </cell>
          <cell r="B794" t="str">
            <v>Sutherland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H794">
            <v>0</v>
          </cell>
          <cell r="I794">
            <v>0</v>
          </cell>
          <cell r="K794">
            <v>0</v>
          </cell>
          <cell r="L794" t="e">
            <v>#REF!</v>
          </cell>
          <cell r="M794">
            <v>0</v>
          </cell>
          <cell r="O794" t="str">
            <v>CTA Fee</v>
          </cell>
          <cell r="P794">
            <v>7.0000000000000007E-2</v>
          </cell>
          <cell r="Q794">
            <v>4.9300000000000068</v>
          </cell>
          <cell r="R794">
            <v>4.9399999999999977</v>
          </cell>
        </row>
        <row r="795">
          <cell r="A795">
            <v>791</v>
          </cell>
          <cell r="B795" t="str">
            <v>Subcontractor 10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H795">
            <v>0</v>
          </cell>
          <cell r="I795">
            <v>0</v>
          </cell>
          <cell r="K795">
            <v>0</v>
          </cell>
          <cell r="L795" t="e">
            <v>#REF!</v>
          </cell>
          <cell r="M795">
            <v>0</v>
          </cell>
          <cell r="O795" t="str">
            <v>CTA Cost</v>
          </cell>
          <cell r="Q795">
            <v>70.5</v>
          </cell>
          <cell r="R795">
            <v>70.59</v>
          </cell>
        </row>
        <row r="796">
          <cell r="A796">
            <v>792</v>
          </cell>
          <cell r="B796" t="str">
            <v>Database Management Specialist – Level I</v>
          </cell>
          <cell r="F796">
            <v>16.873199999999997</v>
          </cell>
          <cell r="G796">
            <v>35.899920000000002</v>
          </cell>
          <cell r="I796">
            <v>0</v>
          </cell>
          <cell r="J796">
            <v>1.0000000000000002</v>
          </cell>
          <cell r="K796">
            <v>81.663585719999986</v>
          </cell>
          <cell r="L796" t="e">
            <v>#REF!</v>
          </cell>
          <cell r="M796">
            <v>81.663585719999986</v>
          </cell>
        </row>
        <row r="797">
          <cell r="A797">
            <v>793</v>
          </cell>
          <cell r="B797" t="str">
            <v>AAC</v>
          </cell>
          <cell r="C797">
            <v>117.09</v>
          </cell>
          <cell r="E797">
            <v>117.09</v>
          </cell>
          <cell r="I797">
            <v>117.09</v>
          </cell>
          <cell r="J797">
            <v>0.08</v>
          </cell>
          <cell r="K797">
            <v>9.3672000000000004</v>
          </cell>
          <cell r="M797">
            <v>9.3672000000000004</v>
          </cell>
          <cell r="O797">
            <v>114364</v>
          </cell>
          <cell r="P797">
            <v>117.09</v>
          </cell>
          <cell r="Q797">
            <v>110.37</v>
          </cell>
          <cell r="S797" t="str">
            <v>25% sal sur</v>
          </cell>
        </row>
        <row r="798">
          <cell r="A798">
            <v>794</v>
          </cell>
          <cell r="B798" t="str">
            <v>Trusted Mission</v>
          </cell>
          <cell r="C798">
            <v>85.38</v>
          </cell>
          <cell r="D798">
            <v>5.9766000000000004</v>
          </cell>
          <cell r="E798">
            <v>91.36</v>
          </cell>
          <cell r="F798">
            <v>1.8271999999999999</v>
          </cell>
          <cell r="G798">
            <v>5.5912319999999998</v>
          </cell>
          <cell r="I798">
            <v>98.778432000000009</v>
          </cell>
          <cell r="J798">
            <v>0.1</v>
          </cell>
          <cell r="K798">
            <v>9.8778432000000009</v>
          </cell>
          <cell r="L798" t="e">
            <v>#REF!</v>
          </cell>
          <cell r="M798">
            <v>9.8778432000000009</v>
          </cell>
          <cell r="Q798">
            <v>92.32</v>
          </cell>
        </row>
        <row r="799">
          <cell r="A799">
            <v>795</v>
          </cell>
          <cell r="B799" t="str">
            <v>Exeter</v>
          </cell>
          <cell r="C799">
            <v>79.430000000000007</v>
          </cell>
          <cell r="D799">
            <v>5.5601000000000012</v>
          </cell>
          <cell r="E799">
            <v>84.99</v>
          </cell>
          <cell r="F799">
            <v>1.6998</v>
          </cell>
          <cell r="G799">
            <v>5.2013879999999997</v>
          </cell>
          <cell r="I799">
            <v>91.891187999999985</v>
          </cell>
          <cell r="J799">
            <v>0.125</v>
          </cell>
          <cell r="K799">
            <v>11.486398499999998</v>
          </cell>
          <cell r="L799" t="e">
            <v>#REF!</v>
          </cell>
          <cell r="M799">
            <v>11.486398499999998</v>
          </cell>
        </row>
        <row r="800">
          <cell r="A800">
            <v>796</v>
          </cell>
          <cell r="B800" t="str">
            <v>C-TASC</v>
          </cell>
          <cell r="C800">
            <v>82.47</v>
          </cell>
          <cell r="D800">
            <v>5.7729000000000008</v>
          </cell>
          <cell r="E800">
            <v>88.24</v>
          </cell>
          <cell r="F800">
            <v>1.7647999999999999</v>
          </cell>
          <cell r="G800">
            <v>5.4002879999999989</v>
          </cell>
          <cell r="I800">
            <v>95.405087999999992</v>
          </cell>
          <cell r="J800">
            <v>0.125</v>
          </cell>
          <cell r="K800">
            <v>11.925635999999999</v>
          </cell>
          <cell r="L800" t="e">
            <v>#REF!</v>
          </cell>
          <cell r="M800">
            <v>11.925635999999999</v>
          </cell>
        </row>
        <row r="801">
          <cell r="A801">
            <v>797</v>
          </cell>
          <cell r="B801" t="str">
            <v>BroadPoint</v>
          </cell>
          <cell r="C801">
            <v>85.38</v>
          </cell>
          <cell r="D801">
            <v>5.9766000000000004</v>
          </cell>
          <cell r="E801">
            <v>91.36</v>
          </cell>
          <cell r="F801">
            <v>1.8271999999999999</v>
          </cell>
          <cell r="G801">
            <v>5.5912319999999998</v>
          </cell>
          <cell r="I801">
            <v>98.778432000000009</v>
          </cell>
          <cell r="J801">
            <v>0.15</v>
          </cell>
          <cell r="K801">
            <v>14.816764800000001</v>
          </cell>
          <cell r="L801" t="e">
            <v>#REF!</v>
          </cell>
          <cell r="M801">
            <v>14.816764800000001</v>
          </cell>
          <cell r="Q801">
            <v>110</v>
          </cell>
        </row>
        <row r="802">
          <cell r="A802">
            <v>798</v>
          </cell>
          <cell r="B802" t="str">
            <v>LanTech</v>
          </cell>
          <cell r="C802">
            <v>85.38</v>
          </cell>
          <cell r="D802">
            <v>5.9766000000000004</v>
          </cell>
          <cell r="E802">
            <v>91.36</v>
          </cell>
          <cell r="F802">
            <v>1.8271999999999999</v>
          </cell>
          <cell r="G802">
            <v>5.5912319999999998</v>
          </cell>
          <cell r="I802">
            <v>98.778432000000009</v>
          </cell>
          <cell r="J802">
            <v>0.1</v>
          </cell>
          <cell r="K802">
            <v>9.8778432000000009</v>
          </cell>
          <cell r="L802" t="e">
            <v>#REF!</v>
          </cell>
          <cell r="M802">
            <v>9.8778432000000009</v>
          </cell>
          <cell r="Q802">
            <v>96.41</v>
          </cell>
        </row>
        <row r="803">
          <cell r="A803">
            <v>799</v>
          </cell>
          <cell r="B803" t="str">
            <v>Axio</v>
          </cell>
          <cell r="C803">
            <v>85.38</v>
          </cell>
          <cell r="D803">
            <v>5.9766000000000004</v>
          </cell>
          <cell r="E803">
            <v>91.36</v>
          </cell>
          <cell r="F803">
            <v>1.8271999999999999</v>
          </cell>
          <cell r="G803">
            <v>5.5912319999999998</v>
          </cell>
          <cell r="I803">
            <v>98.778432000000009</v>
          </cell>
          <cell r="J803">
            <v>7.0000000000000007E-2</v>
          </cell>
          <cell r="K803">
            <v>6.914490240000001</v>
          </cell>
          <cell r="L803" t="e">
            <v>#REF!</v>
          </cell>
          <cell r="M803">
            <v>6.914490240000001</v>
          </cell>
          <cell r="Q803">
            <v>100</v>
          </cell>
        </row>
        <row r="804">
          <cell r="A804">
            <v>800</v>
          </cell>
        </row>
        <row r="805">
          <cell r="A805">
            <v>801</v>
          </cell>
          <cell r="B805" t="str">
            <v>Endeavor</v>
          </cell>
          <cell r="C805">
            <v>85.38</v>
          </cell>
          <cell r="D805">
            <v>5.9766000000000004</v>
          </cell>
          <cell r="E805">
            <v>91.36</v>
          </cell>
          <cell r="F805">
            <v>1.8271999999999999</v>
          </cell>
          <cell r="G805">
            <v>5.5912319999999998</v>
          </cell>
          <cell r="I805">
            <v>98.778432000000009</v>
          </cell>
          <cell r="J805">
            <v>0.15</v>
          </cell>
          <cell r="K805">
            <v>14.816764800000001</v>
          </cell>
          <cell r="L805" t="e">
            <v>#REF!</v>
          </cell>
          <cell r="M805">
            <v>14.816764800000001</v>
          </cell>
          <cell r="Q805">
            <v>88</v>
          </cell>
        </row>
        <row r="806">
          <cell r="A806">
            <v>802</v>
          </cell>
          <cell r="B806" t="str">
            <v>TCSC</v>
          </cell>
          <cell r="C806">
            <v>85.38</v>
          </cell>
          <cell r="D806">
            <v>5.9766000000000004</v>
          </cell>
          <cell r="E806">
            <v>91.36</v>
          </cell>
          <cell r="F806">
            <v>1.8271999999999999</v>
          </cell>
          <cell r="G806">
            <v>5.5912319999999998</v>
          </cell>
          <cell r="I806">
            <v>98.778432000000009</v>
          </cell>
          <cell r="J806">
            <v>0.1</v>
          </cell>
          <cell r="K806">
            <v>9.8778432000000009</v>
          </cell>
          <cell r="L806" t="e">
            <v>#REF!</v>
          </cell>
          <cell r="M806">
            <v>9.8778432000000009</v>
          </cell>
          <cell r="Q806">
            <v>112.5</v>
          </cell>
        </row>
        <row r="807">
          <cell r="A807">
            <v>803</v>
          </cell>
        </row>
        <row r="808">
          <cell r="A808">
            <v>804</v>
          </cell>
          <cell r="B808" t="str">
            <v>Bixal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H808">
            <v>0</v>
          </cell>
          <cell r="I808">
            <v>0</v>
          </cell>
          <cell r="K808">
            <v>0</v>
          </cell>
          <cell r="L808" t="e">
            <v>#REF!</v>
          </cell>
          <cell r="M808">
            <v>0</v>
          </cell>
        </row>
        <row r="809">
          <cell r="A809">
            <v>805</v>
          </cell>
          <cell r="B809" t="str">
            <v xml:space="preserve">3 Soft </v>
          </cell>
          <cell r="C809">
            <v>79</v>
          </cell>
          <cell r="D809">
            <v>5.53</v>
          </cell>
          <cell r="E809">
            <v>84.53</v>
          </cell>
          <cell r="F809">
            <v>1.6906000000000001</v>
          </cell>
          <cell r="H809">
            <v>5.1732360000000002</v>
          </cell>
          <cell r="I809">
            <v>91.393836000000007</v>
          </cell>
          <cell r="K809">
            <v>0</v>
          </cell>
          <cell r="L809" t="e">
            <v>#REF!</v>
          </cell>
          <cell r="M809">
            <v>0</v>
          </cell>
        </row>
        <row r="810">
          <cell r="A810">
            <v>806</v>
          </cell>
          <cell r="B810" t="str">
            <v>JB Management Solutions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H810">
            <v>0</v>
          </cell>
          <cell r="I810">
            <v>0</v>
          </cell>
          <cell r="K810">
            <v>0</v>
          </cell>
          <cell r="L810" t="e">
            <v>#REF!</v>
          </cell>
          <cell r="M810">
            <v>0</v>
          </cell>
        </row>
        <row r="811">
          <cell r="A811">
            <v>807</v>
          </cell>
          <cell r="B811" t="str">
            <v>Medical Networks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H811">
            <v>0</v>
          </cell>
          <cell r="I811">
            <v>0</v>
          </cell>
          <cell r="K811">
            <v>0</v>
          </cell>
          <cell r="L811" t="e">
            <v>#REF!</v>
          </cell>
          <cell r="M811">
            <v>0</v>
          </cell>
        </row>
        <row r="812">
          <cell r="A812">
            <v>808</v>
          </cell>
          <cell r="B812" t="str">
            <v>RockCreek</v>
          </cell>
          <cell r="C812">
            <v>118.75</v>
          </cell>
          <cell r="D812">
            <v>8.3125</v>
          </cell>
          <cell r="E812">
            <v>127.06</v>
          </cell>
          <cell r="F812">
            <v>2.5411999999999999</v>
          </cell>
          <cell r="H812">
            <v>7.7760720000000001</v>
          </cell>
          <cell r="I812">
            <v>137.377272</v>
          </cell>
          <cell r="K812">
            <v>0</v>
          </cell>
          <cell r="L812" t="e">
            <v>#REF!</v>
          </cell>
          <cell r="M812">
            <v>0</v>
          </cell>
        </row>
        <row r="813">
          <cell r="A813">
            <v>809</v>
          </cell>
          <cell r="B813" t="str">
            <v>SoftTech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H813">
            <v>0</v>
          </cell>
          <cell r="I813">
            <v>0</v>
          </cell>
          <cell r="K813">
            <v>0</v>
          </cell>
          <cell r="L813" t="e">
            <v>#REF!</v>
          </cell>
          <cell r="M813">
            <v>0</v>
          </cell>
        </row>
        <row r="814">
          <cell r="A814">
            <v>810</v>
          </cell>
          <cell r="B814" t="str">
            <v>CA Technologies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H814">
            <v>0</v>
          </cell>
          <cell r="I814">
            <v>0</v>
          </cell>
          <cell r="K814">
            <v>0</v>
          </cell>
          <cell r="L814" t="e">
            <v>#REF!</v>
          </cell>
          <cell r="M814">
            <v>0</v>
          </cell>
          <cell r="O814" t="str">
            <v>Loaded Max Rate</v>
          </cell>
          <cell r="Q814">
            <v>98.78</v>
          </cell>
          <cell r="R814">
            <v>98.960783939999999</v>
          </cell>
        </row>
        <row r="815">
          <cell r="A815">
            <v>811</v>
          </cell>
          <cell r="B815" t="str">
            <v>CTC</v>
          </cell>
          <cell r="C815">
            <v>96.15</v>
          </cell>
          <cell r="D815">
            <v>6.730500000000001</v>
          </cell>
          <cell r="E815">
            <v>102.88</v>
          </cell>
          <cell r="F815">
            <v>2.0575999999999999</v>
          </cell>
          <cell r="H815">
            <v>6.2962559999999987</v>
          </cell>
          <cell r="I815">
            <v>111.23385599999999</v>
          </cell>
          <cell r="K815">
            <v>0</v>
          </cell>
          <cell r="L815" t="e">
            <v>#REF!</v>
          </cell>
          <cell r="M815">
            <v>0</v>
          </cell>
          <cell r="O815" t="str">
            <v>Less CTA Handling</v>
          </cell>
          <cell r="P815">
            <v>8.1199999999999994E-2</v>
          </cell>
          <cell r="Q815">
            <v>91.36</v>
          </cell>
          <cell r="R815">
            <v>91.53</v>
          </cell>
        </row>
        <row r="816">
          <cell r="A816">
            <v>812</v>
          </cell>
          <cell r="B816" t="str">
            <v>Sutherland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H816">
            <v>0</v>
          </cell>
          <cell r="I816">
            <v>0</v>
          </cell>
          <cell r="K816">
            <v>0</v>
          </cell>
          <cell r="L816" t="e">
            <v>#REF!</v>
          </cell>
          <cell r="M816">
            <v>0</v>
          </cell>
          <cell r="O816" t="str">
            <v>CTA Fee</v>
          </cell>
          <cell r="P816">
            <v>7.0000000000000007E-2</v>
          </cell>
          <cell r="Q816">
            <v>5.980000000000004</v>
          </cell>
          <cell r="R816">
            <v>5.9899999999999949</v>
          </cell>
        </row>
        <row r="817">
          <cell r="A817">
            <v>813</v>
          </cell>
          <cell r="B817" t="str">
            <v>Subcontractor 10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H817">
            <v>0</v>
          </cell>
          <cell r="I817">
            <v>0</v>
          </cell>
          <cell r="K817">
            <v>0</v>
          </cell>
          <cell r="L817" t="e">
            <v>#REF!</v>
          </cell>
          <cell r="M817">
            <v>0</v>
          </cell>
          <cell r="O817" t="str">
            <v>CTA Cost</v>
          </cell>
          <cell r="Q817">
            <v>85.38</v>
          </cell>
          <cell r="R817">
            <v>85.54</v>
          </cell>
        </row>
        <row r="818">
          <cell r="A818">
            <v>814</v>
          </cell>
          <cell r="B818" t="str">
            <v>Database Management Specialist – Level II</v>
          </cell>
          <cell r="F818">
            <v>20.717199999999998</v>
          </cell>
          <cell r="G818">
            <v>44.149067999999993</v>
          </cell>
          <cell r="I818">
            <v>0</v>
          </cell>
          <cell r="J818">
            <v>1</v>
          </cell>
          <cell r="K818">
            <v>98.960783939999999</v>
          </cell>
          <cell r="L818" t="e">
            <v>#REF!</v>
          </cell>
          <cell r="M818">
            <v>98.960783939999999</v>
          </cell>
        </row>
        <row r="819">
          <cell r="A819">
            <v>815</v>
          </cell>
          <cell r="B819" t="str">
            <v>AAC</v>
          </cell>
          <cell r="C819">
            <v>144</v>
          </cell>
          <cell r="E819">
            <v>144</v>
          </cell>
          <cell r="I819">
            <v>144</v>
          </cell>
          <cell r="J819">
            <v>0.1</v>
          </cell>
          <cell r="K819">
            <v>14.4</v>
          </cell>
          <cell r="M819">
            <v>14.4</v>
          </cell>
          <cell r="O819">
            <v>141480</v>
          </cell>
          <cell r="P819">
            <v>144</v>
          </cell>
          <cell r="Q819">
            <v>128.87</v>
          </cell>
          <cell r="S819" t="str">
            <v>50% sal sur</v>
          </cell>
        </row>
        <row r="820">
          <cell r="A820">
            <v>816</v>
          </cell>
          <cell r="B820" t="str">
            <v>Trusted Mission</v>
          </cell>
          <cell r="C820">
            <v>103.13</v>
          </cell>
          <cell r="D820">
            <v>7.2191000000000001</v>
          </cell>
          <cell r="E820">
            <v>110.35</v>
          </cell>
          <cell r="F820">
            <v>2.2069999999999999</v>
          </cell>
          <cell r="G820">
            <v>6.7534199999999993</v>
          </cell>
          <cell r="I820">
            <v>119.31041999999999</v>
          </cell>
          <cell r="J820">
            <v>0.15</v>
          </cell>
          <cell r="K820">
            <v>17.896562999999997</v>
          </cell>
          <cell r="L820" t="e">
            <v>#REF!</v>
          </cell>
          <cell r="M820">
            <v>17.896562999999997</v>
          </cell>
          <cell r="Q820">
            <v>108.54</v>
          </cell>
        </row>
        <row r="821">
          <cell r="A821">
            <v>817</v>
          </cell>
          <cell r="B821" t="str">
            <v>Exeter</v>
          </cell>
          <cell r="C821">
            <v>88.13</v>
          </cell>
          <cell r="D821">
            <v>6.1691000000000003</v>
          </cell>
          <cell r="E821">
            <v>94.3</v>
          </cell>
          <cell r="F821">
            <v>1.8859999999999999</v>
          </cell>
          <cell r="G821">
            <v>5.7711599999999992</v>
          </cell>
          <cell r="I821">
            <v>101.95715999999999</v>
          </cell>
          <cell r="J821">
            <v>0.1</v>
          </cell>
          <cell r="K821">
            <v>10.195715999999999</v>
          </cell>
          <cell r="L821" t="e">
            <v>#REF!</v>
          </cell>
          <cell r="M821">
            <v>10.195715999999999</v>
          </cell>
        </row>
        <row r="822">
          <cell r="A822">
            <v>818</v>
          </cell>
          <cell r="B822" t="str">
            <v>C-TASC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I822">
            <v>0</v>
          </cell>
          <cell r="J822">
            <v>0</v>
          </cell>
          <cell r="K822">
            <v>0</v>
          </cell>
          <cell r="L822" t="e">
            <v>#REF!</v>
          </cell>
          <cell r="M822">
            <v>0</v>
          </cell>
        </row>
        <row r="823">
          <cell r="A823">
            <v>819</v>
          </cell>
          <cell r="B823" t="str">
            <v>BroadPoint</v>
          </cell>
          <cell r="C823">
            <v>103.13</v>
          </cell>
          <cell r="D823">
            <v>7.2191000000000001</v>
          </cell>
          <cell r="E823">
            <v>110.35</v>
          </cell>
          <cell r="F823">
            <v>2.2069999999999999</v>
          </cell>
          <cell r="G823">
            <v>6.7534199999999993</v>
          </cell>
          <cell r="I823">
            <v>119.31041999999999</v>
          </cell>
          <cell r="J823">
            <v>0.2</v>
          </cell>
          <cell r="K823">
            <v>23.862083999999999</v>
          </cell>
          <cell r="L823" t="e">
            <v>#REF!</v>
          </cell>
          <cell r="M823">
            <v>23.862083999999999</v>
          </cell>
          <cell r="Q823">
            <v>125</v>
          </cell>
        </row>
        <row r="824">
          <cell r="A824">
            <v>820</v>
          </cell>
          <cell r="B824" t="str">
            <v>LanTech</v>
          </cell>
          <cell r="C824">
            <v>103.13</v>
          </cell>
          <cell r="D824">
            <v>7.2191000000000001</v>
          </cell>
          <cell r="E824">
            <v>110.35</v>
          </cell>
          <cell r="F824">
            <v>2.2069999999999999</v>
          </cell>
          <cell r="G824">
            <v>6.7534199999999993</v>
          </cell>
          <cell r="I824">
            <v>119.31041999999999</v>
          </cell>
          <cell r="J824">
            <v>0.1</v>
          </cell>
          <cell r="K824">
            <v>11.931042</v>
          </cell>
          <cell r="L824" t="e">
            <v>#REF!</v>
          </cell>
          <cell r="M824">
            <v>11.931042</v>
          </cell>
          <cell r="Q824">
            <v>105.18</v>
          </cell>
        </row>
        <row r="825">
          <cell r="A825">
            <v>821</v>
          </cell>
          <cell r="B825" t="str">
            <v>Axio</v>
          </cell>
          <cell r="C825">
            <v>103.13</v>
          </cell>
          <cell r="D825">
            <v>7.2191000000000001</v>
          </cell>
          <cell r="E825">
            <v>110.35</v>
          </cell>
          <cell r="F825">
            <v>2.2069999999999999</v>
          </cell>
          <cell r="G825">
            <v>6.7534199999999993</v>
          </cell>
          <cell r="I825">
            <v>119.31041999999999</v>
          </cell>
          <cell r="J825">
            <v>0.05</v>
          </cell>
          <cell r="K825">
            <v>5.9655209999999999</v>
          </cell>
          <cell r="L825" t="e">
            <v>#REF!</v>
          </cell>
          <cell r="M825">
            <v>5.9655209999999999</v>
          </cell>
          <cell r="Q825">
            <v>125</v>
          </cell>
        </row>
        <row r="826">
          <cell r="A826">
            <v>822</v>
          </cell>
        </row>
        <row r="827">
          <cell r="A827">
            <v>823</v>
          </cell>
          <cell r="B827" t="str">
            <v>Endeavor</v>
          </cell>
          <cell r="C827">
            <v>103</v>
          </cell>
          <cell r="D827">
            <v>7.2100000000000009</v>
          </cell>
          <cell r="E827">
            <v>110.21</v>
          </cell>
          <cell r="F827">
            <v>2.2041999999999997</v>
          </cell>
          <cell r="G827">
            <v>6.744851999999999</v>
          </cell>
          <cell r="I827">
            <v>119.15905199999999</v>
          </cell>
          <cell r="J827">
            <v>0.2</v>
          </cell>
          <cell r="K827">
            <v>23.831810399999998</v>
          </cell>
          <cell r="L827" t="e">
            <v>#REF!</v>
          </cell>
          <cell r="M827">
            <v>23.831810399999998</v>
          </cell>
        </row>
        <row r="828">
          <cell r="A828">
            <v>824</v>
          </cell>
          <cell r="B828" t="str">
            <v>TCSC</v>
          </cell>
          <cell r="C828">
            <v>103.13</v>
          </cell>
          <cell r="D828">
            <v>7.2191000000000001</v>
          </cell>
          <cell r="E828">
            <v>110.35</v>
          </cell>
          <cell r="F828">
            <v>2.2069999999999999</v>
          </cell>
          <cell r="G828">
            <v>6.7534199999999993</v>
          </cell>
          <cell r="I828">
            <v>119.31041999999999</v>
          </cell>
          <cell r="J828">
            <v>0.1</v>
          </cell>
          <cell r="K828">
            <v>11.931042</v>
          </cell>
          <cell r="L828" t="e">
            <v>#REF!</v>
          </cell>
          <cell r="M828">
            <v>11.931042</v>
          </cell>
          <cell r="Q828">
            <v>135</v>
          </cell>
        </row>
        <row r="829">
          <cell r="A829">
            <v>825</v>
          </cell>
          <cell r="Q829">
            <v>111.5</v>
          </cell>
        </row>
        <row r="830">
          <cell r="A830">
            <v>826</v>
          </cell>
          <cell r="B830" t="str">
            <v>Bixal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H830">
            <v>0</v>
          </cell>
          <cell r="I830">
            <v>0</v>
          </cell>
          <cell r="K830">
            <v>0</v>
          </cell>
          <cell r="L830" t="e">
            <v>#REF!</v>
          </cell>
          <cell r="M830">
            <v>0</v>
          </cell>
        </row>
        <row r="831">
          <cell r="A831">
            <v>827</v>
          </cell>
          <cell r="B831" t="str">
            <v xml:space="preserve">3 Soft </v>
          </cell>
          <cell r="C831">
            <v>85</v>
          </cell>
          <cell r="D831">
            <v>5.95</v>
          </cell>
          <cell r="E831">
            <v>90.95</v>
          </cell>
          <cell r="F831">
            <v>1.8190000000000002</v>
          </cell>
          <cell r="H831">
            <v>5.5661399999999999</v>
          </cell>
          <cell r="I831">
            <v>98.33514000000001</v>
          </cell>
          <cell r="K831">
            <v>0</v>
          </cell>
          <cell r="L831" t="e">
            <v>#REF!</v>
          </cell>
          <cell r="M831">
            <v>0</v>
          </cell>
        </row>
        <row r="832">
          <cell r="A832">
            <v>828</v>
          </cell>
          <cell r="B832" t="str">
            <v>JB Management Solutions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H832">
            <v>0</v>
          </cell>
          <cell r="I832">
            <v>0</v>
          </cell>
          <cell r="K832">
            <v>0</v>
          </cell>
          <cell r="L832" t="e">
            <v>#REF!</v>
          </cell>
          <cell r="M832">
            <v>0</v>
          </cell>
        </row>
        <row r="833">
          <cell r="A833">
            <v>829</v>
          </cell>
          <cell r="B833" t="str">
            <v>Medical Networks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H833">
            <v>0</v>
          </cell>
          <cell r="I833">
            <v>0</v>
          </cell>
          <cell r="K833">
            <v>0</v>
          </cell>
          <cell r="L833" t="e">
            <v>#REF!</v>
          </cell>
          <cell r="M833">
            <v>0</v>
          </cell>
        </row>
        <row r="834">
          <cell r="A834">
            <v>830</v>
          </cell>
          <cell r="B834" t="str">
            <v>RockCreek</v>
          </cell>
          <cell r="C834">
            <v>193.5</v>
          </cell>
          <cell r="D834">
            <v>13.545000000000002</v>
          </cell>
          <cell r="E834">
            <v>207.05</v>
          </cell>
          <cell r="F834">
            <v>4.141</v>
          </cell>
          <cell r="H834">
            <v>12.67146</v>
          </cell>
          <cell r="I834">
            <v>223.86246</v>
          </cell>
          <cell r="K834">
            <v>0</v>
          </cell>
          <cell r="L834" t="e">
            <v>#REF!</v>
          </cell>
          <cell r="M834">
            <v>0</v>
          </cell>
        </row>
        <row r="835">
          <cell r="A835">
            <v>831</v>
          </cell>
          <cell r="B835" t="str">
            <v>SoftTech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H835">
            <v>0</v>
          </cell>
          <cell r="I835">
            <v>0</v>
          </cell>
          <cell r="K835">
            <v>0</v>
          </cell>
          <cell r="L835" t="e">
            <v>#REF!</v>
          </cell>
          <cell r="M835">
            <v>0</v>
          </cell>
        </row>
        <row r="836">
          <cell r="A836">
            <v>832</v>
          </cell>
          <cell r="B836" t="str">
            <v>CA Technologies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H836">
            <v>0</v>
          </cell>
          <cell r="I836">
            <v>0</v>
          </cell>
          <cell r="K836">
            <v>0</v>
          </cell>
          <cell r="L836" t="e">
            <v>#REF!</v>
          </cell>
          <cell r="M836">
            <v>0</v>
          </cell>
          <cell r="O836" t="str">
            <v>Loaded Max Rate</v>
          </cell>
          <cell r="Q836">
            <v>119.31</v>
          </cell>
          <cell r="R836">
            <v>120.01377839999999</v>
          </cell>
        </row>
        <row r="837">
          <cell r="A837">
            <v>833</v>
          </cell>
          <cell r="B837" t="str">
            <v>CTC</v>
          </cell>
          <cell r="C837">
            <v>105.76923076923077</v>
          </cell>
          <cell r="D837">
            <v>7.4038461538461551</v>
          </cell>
          <cell r="E837">
            <v>113.17</v>
          </cell>
          <cell r="F837">
            <v>2.2634000000000003</v>
          </cell>
          <cell r="H837">
            <v>6.9260039999999998</v>
          </cell>
          <cell r="I837">
            <v>122.35940400000001</v>
          </cell>
          <cell r="K837">
            <v>0</v>
          </cell>
          <cell r="L837" t="e">
            <v>#REF!</v>
          </cell>
          <cell r="M837">
            <v>0</v>
          </cell>
          <cell r="O837" t="str">
            <v>Less CTA Handling</v>
          </cell>
          <cell r="P837">
            <v>8.1199999999999994E-2</v>
          </cell>
          <cell r="Q837">
            <v>110.35</v>
          </cell>
          <cell r="R837">
            <v>111</v>
          </cell>
        </row>
        <row r="838">
          <cell r="A838">
            <v>834</v>
          </cell>
          <cell r="B838" t="str">
            <v>Sutherland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H838">
            <v>0</v>
          </cell>
          <cell r="I838">
            <v>0</v>
          </cell>
          <cell r="K838">
            <v>0</v>
          </cell>
          <cell r="L838" t="e">
            <v>#REF!</v>
          </cell>
          <cell r="M838">
            <v>0</v>
          </cell>
          <cell r="O838" t="str">
            <v>CTA Fee</v>
          </cell>
          <cell r="P838">
            <v>7.0000000000000007E-2</v>
          </cell>
          <cell r="Q838">
            <v>7.2199999999999989</v>
          </cell>
          <cell r="R838">
            <v>7.2600000000000051</v>
          </cell>
        </row>
        <row r="839">
          <cell r="A839">
            <v>835</v>
          </cell>
          <cell r="B839" t="str">
            <v>Subcontractor 10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H839">
            <v>0</v>
          </cell>
          <cell r="I839">
            <v>0</v>
          </cell>
          <cell r="K839">
            <v>0</v>
          </cell>
          <cell r="L839" t="e">
            <v>#REF!</v>
          </cell>
          <cell r="M839">
            <v>0</v>
          </cell>
          <cell r="O839" t="str">
            <v>CTA Cost</v>
          </cell>
          <cell r="Q839">
            <v>103.13</v>
          </cell>
          <cell r="R839">
            <v>103.74</v>
          </cell>
        </row>
        <row r="840">
          <cell r="A840">
            <v>836</v>
          </cell>
          <cell r="B840" t="str">
            <v>Database Management Specialist – Level III</v>
          </cell>
          <cell r="F840">
            <v>23.348600000000001</v>
          </cell>
          <cell r="G840">
            <v>46.283111999999996</v>
          </cell>
          <cell r="I840">
            <v>0</v>
          </cell>
          <cell r="J840">
            <v>1.0000000000000002</v>
          </cell>
          <cell r="K840">
            <v>120.01377839999999</v>
          </cell>
          <cell r="L840" t="e">
            <v>#REF!</v>
          </cell>
          <cell r="M840">
            <v>120.01377839999999</v>
          </cell>
        </row>
        <row r="841">
          <cell r="A841">
            <v>837</v>
          </cell>
          <cell r="B841" t="str">
            <v>AAC</v>
          </cell>
          <cell r="C841">
            <v>79.88</v>
          </cell>
          <cell r="E841">
            <v>79.88</v>
          </cell>
          <cell r="I841">
            <v>79.88</v>
          </cell>
          <cell r="J841">
            <v>0.05</v>
          </cell>
          <cell r="K841">
            <v>3.9939999999999998</v>
          </cell>
          <cell r="M841">
            <v>3.9939999999999998</v>
          </cell>
          <cell r="O841">
            <v>76880</v>
          </cell>
          <cell r="P841">
            <v>79.88</v>
          </cell>
          <cell r="Q841">
            <v>70.41</v>
          </cell>
          <cell r="S841" t="str">
            <v>50% SAL SUR</v>
          </cell>
        </row>
        <row r="842">
          <cell r="A842">
            <v>838</v>
          </cell>
          <cell r="B842" t="str">
            <v>Trusted Mission</v>
          </cell>
          <cell r="C842">
            <v>58.41</v>
          </cell>
          <cell r="D842">
            <v>4.0887000000000002</v>
          </cell>
          <cell r="E842">
            <v>62.5</v>
          </cell>
          <cell r="F842">
            <v>1.25</v>
          </cell>
          <cell r="G842">
            <v>3.8249999999999997</v>
          </cell>
          <cell r="I842">
            <v>67.575000000000003</v>
          </cell>
          <cell r="J842">
            <v>0.15</v>
          </cell>
          <cell r="K842">
            <v>10.13625</v>
          </cell>
          <cell r="L842" t="e">
            <v>#REF!</v>
          </cell>
          <cell r="M842">
            <v>10.13625</v>
          </cell>
        </row>
        <row r="843">
          <cell r="A843">
            <v>839</v>
          </cell>
          <cell r="B843" t="str">
            <v>Exeter</v>
          </cell>
          <cell r="C843">
            <v>60.86</v>
          </cell>
          <cell r="D843">
            <v>4.2602000000000002</v>
          </cell>
          <cell r="E843">
            <v>65.12</v>
          </cell>
          <cell r="F843">
            <v>1.3024000000000002</v>
          </cell>
          <cell r="G843">
            <v>3.9853440000000004</v>
          </cell>
          <cell r="I843">
            <v>70.407744000000008</v>
          </cell>
          <cell r="J843">
            <v>0.1</v>
          </cell>
          <cell r="K843">
            <v>7.040774400000001</v>
          </cell>
          <cell r="L843" t="e">
            <v>#REF!</v>
          </cell>
          <cell r="M843">
            <v>7.040774400000001</v>
          </cell>
          <cell r="Q843">
            <v>63.8</v>
          </cell>
        </row>
        <row r="844">
          <cell r="A844">
            <v>840</v>
          </cell>
          <cell r="B844" t="str">
            <v>C-TASC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I844">
            <v>0</v>
          </cell>
          <cell r="K844">
            <v>0</v>
          </cell>
          <cell r="L844" t="e">
            <v>#REF!</v>
          </cell>
          <cell r="M844">
            <v>0</v>
          </cell>
        </row>
        <row r="845">
          <cell r="A845">
            <v>841</v>
          </cell>
          <cell r="B845" t="str">
            <v>BroadPoint</v>
          </cell>
          <cell r="C845">
            <v>60.86</v>
          </cell>
          <cell r="D845">
            <v>4.2602000000000002</v>
          </cell>
          <cell r="E845">
            <v>65.12</v>
          </cell>
          <cell r="F845">
            <v>1.3024000000000002</v>
          </cell>
          <cell r="G845">
            <v>3.9853440000000004</v>
          </cell>
          <cell r="I845">
            <v>70.407744000000008</v>
          </cell>
          <cell r="J845">
            <v>0.2</v>
          </cell>
          <cell r="K845">
            <v>14.081548800000002</v>
          </cell>
          <cell r="L845" t="e">
            <v>#REF!</v>
          </cell>
          <cell r="M845">
            <v>14.081548800000002</v>
          </cell>
          <cell r="Q845">
            <v>80</v>
          </cell>
        </row>
        <row r="846">
          <cell r="A846">
            <v>842</v>
          </cell>
          <cell r="B846" t="str">
            <v>LanTech</v>
          </cell>
          <cell r="C846">
            <v>60.86</v>
          </cell>
          <cell r="D846">
            <v>4.2602000000000002</v>
          </cell>
          <cell r="E846">
            <v>65.12</v>
          </cell>
          <cell r="F846">
            <v>1.3024000000000002</v>
          </cell>
          <cell r="G846">
            <v>3.9853440000000004</v>
          </cell>
          <cell r="I846">
            <v>70.407744000000008</v>
          </cell>
          <cell r="J846">
            <v>0.1</v>
          </cell>
          <cell r="K846">
            <v>7.040774400000001</v>
          </cell>
          <cell r="L846" t="e">
            <v>#REF!</v>
          </cell>
          <cell r="M846">
            <v>7.040774400000001</v>
          </cell>
          <cell r="Q846">
            <v>62.62</v>
          </cell>
        </row>
        <row r="847">
          <cell r="A847">
            <v>843</v>
          </cell>
          <cell r="B847" t="str">
            <v>Axio</v>
          </cell>
          <cell r="C847">
            <v>60.86</v>
          </cell>
          <cell r="D847">
            <v>4.2602000000000002</v>
          </cell>
          <cell r="E847">
            <v>65.12</v>
          </cell>
          <cell r="F847">
            <v>1.3024000000000002</v>
          </cell>
          <cell r="G847">
            <v>3.9853440000000004</v>
          </cell>
          <cell r="I847">
            <v>70.407744000000008</v>
          </cell>
          <cell r="J847">
            <v>0.05</v>
          </cell>
          <cell r="K847">
            <v>3.5203872000000005</v>
          </cell>
          <cell r="L847" t="e">
            <v>#REF!</v>
          </cell>
          <cell r="M847">
            <v>3.5203872000000005</v>
          </cell>
          <cell r="Q847">
            <v>75</v>
          </cell>
        </row>
        <row r="848">
          <cell r="A848">
            <v>844</v>
          </cell>
        </row>
        <row r="849">
          <cell r="A849">
            <v>845</v>
          </cell>
          <cell r="B849" t="str">
            <v>Endeavor</v>
          </cell>
          <cell r="C849">
            <v>60.86</v>
          </cell>
          <cell r="D849">
            <v>4.2602000000000002</v>
          </cell>
          <cell r="E849">
            <v>65.12</v>
          </cell>
          <cell r="F849">
            <v>1.3024000000000002</v>
          </cell>
          <cell r="G849">
            <v>3.9853440000000004</v>
          </cell>
          <cell r="I849">
            <v>70.407744000000008</v>
          </cell>
          <cell r="J849">
            <v>0.2</v>
          </cell>
          <cell r="K849">
            <v>14.081548800000002</v>
          </cell>
          <cell r="L849" t="e">
            <v>#REF!</v>
          </cell>
          <cell r="M849">
            <v>14.081548800000002</v>
          </cell>
          <cell r="Q849">
            <v>61</v>
          </cell>
        </row>
        <row r="850">
          <cell r="A850">
            <v>846</v>
          </cell>
          <cell r="B850" t="str">
            <v>TCSC</v>
          </cell>
          <cell r="C850">
            <v>60.86</v>
          </cell>
          <cell r="D850">
            <v>4.2602000000000002</v>
          </cell>
          <cell r="E850">
            <v>65.12</v>
          </cell>
          <cell r="F850">
            <v>1.3024000000000002</v>
          </cell>
          <cell r="G850">
            <v>3.9853440000000004</v>
          </cell>
          <cell r="I850">
            <v>70.407744000000008</v>
          </cell>
          <cell r="J850">
            <v>0.15</v>
          </cell>
          <cell r="K850">
            <v>10.5611616</v>
          </cell>
          <cell r="L850" t="e">
            <v>#REF!</v>
          </cell>
          <cell r="M850">
            <v>10.5611616</v>
          </cell>
          <cell r="Q850">
            <v>90</v>
          </cell>
        </row>
        <row r="851">
          <cell r="A851">
            <v>847</v>
          </cell>
        </row>
        <row r="852">
          <cell r="A852">
            <v>848</v>
          </cell>
          <cell r="B852" t="str">
            <v>Bixal</v>
          </cell>
          <cell r="C852">
            <v>0</v>
          </cell>
          <cell r="D852">
            <v>0</v>
          </cell>
          <cell r="E852">
            <v>0</v>
          </cell>
          <cell r="F852">
            <v>0</v>
          </cell>
          <cell r="H852">
            <v>0</v>
          </cell>
          <cell r="I852">
            <v>0</v>
          </cell>
          <cell r="K852">
            <v>0</v>
          </cell>
          <cell r="L852" t="e">
            <v>#REF!</v>
          </cell>
          <cell r="M852">
            <v>0</v>
          </cell>
        </row>
        <row r="853">
          <cell r="A853">
            <v>849</v>
          </cell>
          <cell r="B853" t="str">
            <v xml:space="preserve">3 Soft </v>
          </cell>
          <cell r="C853">
            <v>50</v>
          </cell>
          <cell r="D853">
            <v>3.5000000000000004</v>
          </cell>
          <cell r="E853">
            <v>53.5</v>
          </cell>
          <cell r="F853">
            <v>1.07</v>
          </cell>
          <cell r="H853">
            <v>3.2742</v>
          </cell>
          <cell r="I853">
            <v>57.844200000000001</v>
          </cell>
          <cell r="K853">
            <v>0</v>
          </cell>
          <cell r="L853" t="e">
            <v>#REF!</v>
          </cell>
          <cell r="M853">
            <v>0</v>
          </cell>
        </row>
        <row r="854">
          <cell r="A854">
            <v>850</v>
          </cell>
          <cell r="B854" t="str">
            <v>JB Management Solutions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H854">
            <v>0</v>
          </cell>
          <cell r="I854">
            <v>0</v>
          </cell>
          <cell r="K854">
            <v>0</v>
          </cell>
          <cell r="L854" t="e">
            <v>#REF!</v>
          </cell>
          <cell r="M854">
            <v>0</v>
          </cell>
        </row>
        <row r="855">
          <cell r="A855">
            <v>851</v>
          </cell>
          <cell r="B855" t="str">
            <v>Medical Networks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H855">
            <v>0</v>
          </cell>
          <cell r="I855">
            <v>0</v>
          </cell>
          <cell r="K855">
            <v>0</v>
          </cell>
          <cell r="L855" t="e">
            <v>#REF!</v>
          </cell>
          <cell r="M855">
            <v>0</v>
          </cell>
        </row>
        <row r="856">
          <cell r="A856">
            <v>852</v>
          </cell>
          <cell r="B856" t="str">
            <v>RockCreek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H856">
            <v>0</v>
          </cell>
          <cell r="I856">
            <v>0</v>
          </cell>
          <cell r="K856">
            <v>0</v>
          </cell>
          <cell r="L856" t="e">
            <v>#REF!</v>
          </cell>
          <cell r="M856">
            <v>0</v>
          </cell>
        </row>
        <row r="857">
          <cell r="A857">
            <v>853</v>
          </cell>
          <cell r="B857" t="str">
            <v>SoftTech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0</v>
          </cell>
          <cell r="K857">
            <v>0</v>
          </cell>
          <cell r="L857" t="e">
            <v>#REF!</v>
          </cell>
          <cell r="M857">
            <v>0</v>
          </cell>
        </row>
        <row r="858">
          <cell r="A858">
            <v>854</v>
          </cell>
          <cell r="B858" t="str">
            <v>CA Technologies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H858">
            <v>0</v>
          </cell>
          <cell r="I858">
            <v>0</v>
          </cell>
          <cell r="K858">
            <v>0</v>
          </cell>
          <cell r="L858" t="e">
            <v>#REF!</v>
          </cell>
          <cell r="M858">
            <v>0</v>
          </cell>
          <cell r="O858" t="str">
            <v>Loaded Max Rate</v>
          </cell>
          <cell r="Q858">
            <v>70.41</v>
          </cell>
          <cell r="R858">
            <v>70.456445200000005</v>
          </cell>
        </row>
        <row r="859">
          <cell r="A859">
            <v>855</v>
          </cell>
          <cell r="B859" t="str">
            <v>CTC</v>
          </cell>
          <cell r="C859">
            <v>86.538461538461533</v>
          </cell>
          <cell r="D859">
            <v>6.0576923076923075</v>
          </cell>
          <cell r="E859">
            <v>92.6</v>
          </cell>
          <cell r="F859">
            <v>1.8519999999999999</v>
          </cell>
          <cell r="H859">
            <v>5.6671199999999997</v>
          </cell>
          <cell r="I859">
            <v>100.11912</v>
          </cell>
          <cell r="K859">
            <v>0</v>
          </cell>
          <cell r="L859" t="e">
            <v>#REF!</v>
          </cell>
          <cell r="M859">
            <v>0</v>
          </cell>
          <cell r="O859" t="str">
            <v>Less CTA Handling</v>
          </cell>
          <cell r="P859">
            <v>8.1199999999999994E-2</v>
          </cell>
          <cell r="Q859">
            <v>65.12</v>
          </cell>
          <cell r="R859">
            <v>65.17</v>
          </cell>
        </row>
        <row r="860">
          <cell r="A860">
            <v>856</v>
          </cell>
          <cell r="B860" t="str">
            <v>Sutherland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H860">
            <v>0</v>
          </cell>
          <cell r="I860">
            <v>0</v>
          </cell>
          <cell r="K860">
            <v>0</v>
          </cell>
          <cell r="L860" t="e">
            <v>#REF!</v>
          </cell>
          <cell r="M860">
            <v>0</v>
          </cell>
          <cell r="O860" t="str">
            <v>CTA Fee</v>
          </cell>
          <cell r="P860">
            <v>7.0000000000000007E-2</v>
          </cell>
          <cell r="Q860">
            <v>4.2600000000000051</v>
          </cell>
          <cell r="R860">
            <v>4.2600000000000051</v>
          </cell>
        </row>
        <row r="861">
          <cell r="A861">
            <v>857</v>
          </cell>
          <cell r="B861" t="str">
            <v>Subcontractor 10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H861">
            <v>0</v>
          </cell>
          <cell r="I861">
            <v>0</v>
          </cell>
          <cell r="K861">
            <v>0</v>
          </cell>
          <cell r="L861" t="e">
            <v>#REF!</v>
          </cell>
          <cell r="M861">
            <v>0</v>
          </cell>
          <cell r="O861" t="str">
            <v>CTA Cost</v>
          </cell>
          <cell r="Q861">
            <v>60.86</v>
          </cell>
          <cell r="R861">
            <v>60.91</v>
          </cell>
        </row>
        <row r="862">
          <cell r="A862">
            <v>858</v>
          </cell>
          <cell r="B862" t="str">
            <v>Database Specialist – Level I</v>
          </cell>
          <cell r="F862">
            <v>11.986400000000003</v>
          </cell>
          <cell r="G862">
            <v>27.737064000000007</v>
          </cell>
          <cell r="I862">
            <v>0</v>
          </cell>
          <cell r="J862">
            <v>1</v>
          </cell>
          <cell r="K862">
            <v>70.456445200000005</v>
          </cell>
          <cell r="L862" t="e">
            <v>#REF!</v>
          </cell>
          <cell r="M862">
            <v>70.456445200000005</v>
          </cell>
        </row>
        <row r="863">
          <cell r="A863">
            <v>859</v>
          </cell>
          <cell r="B863" t="str">
            <v>AAC</v>
          </cell>
          <cell r="C863">
            <v>89.86</v>
          </cell>
          <cell r="E863">
            <v>89.86</v>
          </cell>
          <cell r="I863">
            <v>89.86</v>
          </cell>
          <cell r="J863">
            <v>0.49</v>
          </cell>
          <cell r="K863">
            <v>44.03</v>
          </cell>
          <cell r="M863">
            <v>44.03</v>
          </cell>
          <cell r="O863">
            <v>86931.72</v>
          </cell>
          <cell r="P863">
            <v>89.86</v>
          </cell>
          <cell r="Q863">
            <v>98.83</v>
          </cell>
          <cell r="S863" t="str">
            <v>32%- 50TH HR 3D, 68%- Elias</v>
          </cell>
        </row>
        <row r="864">
          <cell r="A864">
            <v>860</v>
          </cell>
          <cell r="B864" t="str">
            <v>Trusted Mission</v>
          </cell>
          <cell r="C864">
            <v>66.2</v>
          </cell>
          <cell r="D864">
            <v>4.6340000000000003</v>
          </cell>
          <cell r="E864">
            <v>70.83</v>
          </cell>
          <cell r="F864">
            <v>1.4166000000000001</v>
          </cell>
          <cell r="G864">
            <v>4.3347959999999999</v>
          </cell>
          <cell r="I864">
            <v>76.581395999999998</v>
          </cell>
          <cell r="J864">
            <v>0.03</v>
          </cell>
          <cell r="K864">
            <v>2.2999999999999998</v>
          </cell>
          <cell r="L864" t="e">
            <v>#REF!</v>
          </cell>
          <cell r="M864">
            <v>2.2999999999999998</v>
          </cell>
        </row>
        <row r="865">
          <cell r="A865">
            <v>861</v>
          </cell>
          <cell r="B865" t="str">
            <v>Exeter</v>
          </cell>
          <cell r="C865">
            <v>76.77</v>
          </cell>
          <cell r="D865">
            <v>5.3738999999999999</v>
          </cell>
          <cell r="E865">
            <v>82.14</v>
          </cell>
          <cell r="F865">
            <v>1.6428</v>
          </cell>
          <cell r="G865">
            <v>5.0269679999999992</v>
          </cell>
          <cell r="I865">
            <v>88.809767999999991</v>
          </cell>
          <cell r="J865">
            <v>0.05</v>
          </cell>
          <cell r="K865">
            <v>4.4400000000000004</v>
          </cell>
          <cell r="L865" t="e">
            <v>#REF!</v>
          </cell>
          <cell r="M865">
            <v>4.4400000000000004</v>
          </cell>
          <cell r="Q865">
            <v>79.430000000000007</v>
          </cell>
        </row>
        <row r="866">
          <cell r="A866">
            <v>862</v>
          </cell>
          <cell r="B866" t="str">
            <v>C-TASC</v>
          </cell>
          <cell r="C866">
            <v>76.77</v>
          </cell>
          <cell r="D866">
            <v>5.3738999999999999</v>
          </cell>
          <cell r="E866">
            <v>82.14</v>
          </cell>
          <cell r="F866">
            <v>1.6428</v>
          </cell>
          <cell r="G866">
            <v>5.0269679999999992</v>
          </cell>
          <cell r="I866">
            <v>88.809767999999991</v>
          </cell>
          <cell r="J866">
            <v>0.05</v>
          </cell>
          <cell r="K866">
            <v>4.4400000000000004</v>
          </cell>
          <cell r="L866" t="e">
            <v>#REF!</v>
          </cell>
          <cell r="M866">
            <v>4.4400000000000004</v>
          </cell>
          <cell r="Q866">
            <v>80.92</v>
          </cell>
        </row>
        <row r="867">
          <cell r="A867">
            <v>863</v>
          </cell>
          <cell r="B867" t="str">
            <v>BroadPoint</v>
          </cell>
          <cell r="C867">
            <v>76.77</v>
          </cell>
          <cell r="D867">
            <v>5.3738999999999999</v>
          </cell>
          <cell r="E867">
            <v>82.14</v>
          </cell>
          <cell r="F867">
            <v>1.6428</v>
          </cell>
          <cell r="G867">
            <v>5.0269679999999992</v>
          </cell>
          <cell r="I867">
            <v>88.809767999999991</v>
          </cell>
          <cell r="J867">
            <v>0.1</v>
          </cell>
          <cell r="K867">
            <v>8.8800000000000008</v>
          </cell>
          <cell r="L867" t="e">
            <v>#REF!</v>
          </cell>
          <cell r="M867">
            <v>8.8800000000000008</v>
          </cell>
          <cell r="Q867">
            <v>95</v>
          </cell>
        </row>
        <row r="868">
          <cell r="A868">
            <v>864</v>
          </cell>
          <cell r="B868" t="str">
            <v>LanTech</v>
          </cell>
          <cell r="C868">
            <v>76.39</v>
          </cell>
          <cell r="D868">
            <v>5.3473000000000006</v>
          </cell>
          <cell r="E868">
            <v>81.739999999999995</v>
          </cell>
          <cell r="F868">
            <v>1.6348</v>
          </cell>
          <cell r="G868">
            <v>5.0024879999999996</v>
          </cell>
          <cell r="I868">
            <v>88.377287999999993</v>
          </cell>
          <cell r="J868">
            <v>0.03</v>
          </cell>
          <cell r="K868">
            <v>2.65</v>
          </cell>
          <cell r="L868" t="e">
            <v>#REF!</v>
          </cell>
          <cell r="M868">
            <v>2.65</v>
          </cell>
        </row>
        <row r="869">
          <cell r="A869">
            <v>865</v>
          </cell>
          <cell r="B869" t="str">
            <v>Axio</v>
          </cell>
          <cell r="C869">
            <v>76.77</v>
          </cell>
          <cell r="D869">
            <v>5.3738999999999999</v>
          </cell>
          <cell r="E869">
            <v>82.14</v>
          </cell>
          <cell r="F869">
            <v>1.6428</v>
          </cell>
          <cell r="G869">
            <v>5.0269679999999992</v>
          </cell>
          <cell r="I869">
            <v>88.809767999999991</v>
          </cell>
          <cell r="J869">
            <v>0.05</v>
          </cell>
          <cell r="K869">
            <v>4.4400000000000004</v>
          </cell>
          <cell r="L869" t="e">
            <v>#REF!</v>
          </cell>
          <cell r="M869">
            <v>4.4400000000000004</v>
          </cell>
          <cell r="Q869">
            <v>100</v>
          </cell>
        </row>
        <row r="870">
          <cell r="A870">
            <v>866</v>
          </cell>
        </row>
        <row r="871">
          <cell r="A871">
            <v>867</v>
          </cell>
          <cell r="B871" t="str">
            <v>Endeavor</v>
          </cell>
          <cell r="C871">
            <v>76.77</v>
          </cell>
          <cell r="D871">
            <v>5.3738999999999999</v>
          </cell>
          <cell r="E871">
            <v>82.14</v>
          </cell>
          <cell r="F871">
            <v>1.6428</v>
          </cell>
          <cell r="G871">
            <v>5.0269679999999992</v>
          </cell>
          <cell r="I871">
            <v>88.809767999999991</v>
          </cell>
          <cell r="J871">
            <v>0.1</v>
          </cell>
          <cell r="K871">
            <v>8.8800000000000008</v>
          </cell>
          <cell r="L871" t="e">
            <v>#REF!</v>
          </cell>
          <cell r="M871">
            <v>8.8800000000000008</v>
          </cell>
          <cell r="Q871">
            <v>83</v>
          </cell>
        </row>
        <row r="872">
          <cell r="A872">
            <v>868</v>
          </cell>
          <cell r="B872" t="str">
            <v>TCSC</v>
          </cell>
          <cell r="C872">
            <v>76.77</v>
          </cell>
          <cell r="D872">
            <v>5.3738999999999999</v>
          </cell>
          <cell r="E872">
            <v>82.14</v>
          </cell>
          <cell r="F872">
            <v>1.6428</v>
          </cell>
          <cell r="G872">
            <v>5.0269679999999992</v>
          </cell>
          <cell r="I872">
            <v>88.809767999999991</v>
          </cell>
          <cell r="J872">
            <v>0.1</v>
          </cell>
          <cell r="K872">
            <v>8.8800000000000008</v>
          </cell>
          <cell r="L872" t="e">
            <v>#REF!</v>
          </cell>
          <cell r="M872">
            <v>8.8800000000000008</v>
          </cell>
          <cell r="Q872">
            <v>112.5</v>
          </cell>
        </row>
        <row r="873">
          <cell r="A873">
            <v>869</v>
          </cell>
        </row>
        <row r="874">
          <cell r="A874">
            <v>870</v>
          </cell>
          <cell r="B874" t="str">
            <v>Bixal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H874">
            <v>0</v>
          </cell>
          <cell r="I874">
            <v>0</v>
          </cell>
          <cell r="K874">
            <v>0</v>
          </cell>
          <cell r="L874" t="e">
            <v>#REF!</v>
          </cell>
          <cell r="M874">
            <v>0</v>
          </cell>
        </row>
        <row r="875">
          <cell r="A875">
            <v>871</v>
          </cell>
          <cell r="B875" t="str">
            <v xml:space="preserve">3 Soft </v>
          </cell>
          <cell r="C875">
            <v>55</v>
          </cell>
          <cell r="D875">
            <v>3.8500000000000005</v>
          </cell>
          <cell r="E875">
            <v>58.85</v>
          </cell>
          <cell r="F875">
            <v>1.177</v>
          </cell>
          <cell r="H875">
            <v>3.60162</v>
          </cell>
          <cell r="I875">
            <v>63.628619999999998</v>
          </cell>
          <cell r="K875">
            <v>0</v>
          </cell>
          <cell r="L875" t="e">
            <v>#REF!</v>
          </cell>
          <cell r="M875">
            <v>0</v>
          </cell>
        </row>
        <row r="876">
          <cell r="A876">
            <v>872</v>
          </cell>
          <cell r="B876" t="str">
            <v>JB Management Solutions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H876">
            <v>0</v>
          </cell>
          <cell r="I876">
            <v>0</v>
          </cell>
          <cell r="K876">
            <v>0</v>
          </cell>
          <cell r="L876" t="e">
            <v>#REF!</v>
          </cell>
          <cell r="M876">
            <v>0</v>
          </cell>
        </row>
        <row r="877">
          <cell r="A877">
            <v>873</v>
          </cell>
          <cell r="B877" t="str">
            <v>Medical Networks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H877">
            <v>0</v>
          </cell>
          <cell r="I877">
            <v>0</v>
          </cell>
          <cell r="K877">
            <v>0</v>
          </cell>
          <cell r="L877" t="e">
            <v>#REF!</v>
          </cell>
          <cell r="M877">
            <v>0</v>
          </cell>
        </row>
        <row r="878">
          <cell r="A878">
            <v>874</v>
          </cell>
          <cell r="B878" t="str">
            <v>RockCreek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H878">
            <v>0</v>
          </cell>
          <cell r="I878">
            <v>0</v>
          </cell>
          <cell r="K878">
            <v>0</v>
          </cell>
          <cell r="L878" t="e">
            <v>#REF!</v>
          </cell>
          <cell r="M878">
            <v>0</v>
          </cell>
        </row>
        <row r="879">
          <cell r="A879">
            <v>875</v>
          </cell>
          <cell r="B879" t="str">
            <v>SoftTech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H879">
            <v>0</v>
          </cell>
          <cell r="I879">
            <v>0</v>
          </cell>
          <cell r="K879">
            <v>0</v>
          </cell>
          <cell r="L879" t="e">
            <v>#REF!</v>
          </cell>
          <cell r="M879">
            <v>0</v>
          </cell>
        </row>
        <row r="880">
          <cell r="A880">
            <v>876</v>
          </cell>
          <cell r="B880" t="str">
            <v>CA Technologies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H880">
            <v>0</v>
          </cell>
          <cell r="I880">
            <v>0</v>
          </cell>
          <cell r="K880">
            <v>0</v>
          </cell>
          <cell r="L880" t="e">
            <v>#REF!</v>
          </cell>
          <cell r="M880">
            <v>0</v>
          </cell>
          <cell r="O880" t="str">
            <v>Loaded Max Rate</v>
          </cell>
          <cell r="Q880">
            <v>88.81</v>
          </cell>
          <cell r="R880">
            <v>88.939999999999984</v>
          </cell>
        </row>
        <row r="881">
          <cell r="A881">
            <v>877</v>
          </cell>
          <cell r="B881" t="str">
            <v>CTC</v>
          </cell>
          <cell r="C881">
            <v>105.76923076923077</v>
          </cell>
          <cell r="D881">
            <v>7.4038461538461551</v>
          </cell>
          <cell r="E881">
            <v>113.17</v>
          </cell>
          <cell r="F881">
            <v>2.2634000000000003</v>
          </cell>
          <cell r="H881">
            <v>6.9260039999999998</v>
          </cell>
          <cell r="I881">
            <v>122.35940400000001</v>
          </cell>
          <cell r="K881">
            <v>0</v>
          </cell>
          <cell r="L881" t="e">
            <v>#REF!</v>
          </cell>
          <cell r="M881">
            <v>0</v>
          </cell>
          <cell r="O881" t="str">
            <v>Less CTA Handling</v>
          </cell>
          <cell r="P881">
            <v>8.1199999999999994E-2</v>
          </cell>
          <cell r="Q881">
            <v>82.14</v>
          </cell>
          <cell r="R881">
            <v>82.26</v>
          </cell>
        </row>
        <row r="882">
          <cell r="A882">
            <v>878</v>
          </cell>
          <cell r="B882" t="str">
            <v>Sutherland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H882">
            <v>0</v>
          </cell>
          <cell r="I882">
            <v>0</v>
          </cell>
          <cell r="K882">
            <v>0</v>
          </cell>
          <cell r="L882" t="e">
            <v>#REF!</v>
          </cell>
          <cell r="M882">
            <v>0</v>
          </cell>
          <cell r="O882" t="str">
            <v>CTA Fee</v>
          </cell>
          <cell r="P882">
            <v>7.0000000000000007E-2</v>
          </cell>
          <cell r="Q882">
            <v>5.3700000000000045</v>
          </cell>
          <cell r="R882">
            <v>5.3800000000000097</v>
          </cell>
        </row>
        <row r="883">
          <cell r="A883">
            <v>879</v>
          </cell>
          <cell r="B883" t="str">
            <v>Subcontractor 10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H883">
            <v>0</v>
          </cell>
          <cell r="I883">
            <v>0</v>
          </cell>
          <cell r="K883">
            <v>0</v>
          </cell>
          <cell r="L883" t="e">
            <v>#REF!</v>
          </cell>
          <cell r="M883">
            <v>0</v>
          </cell>
          <cell r="O883" t="str">
            <v>CTA Cost</v>
          </cell>
          <cell r="Q883">
            <v>76.77</v>
          </cell>
          <cell r="R883">
            <v>76.88</v>
          </cell>
        </row>
        <row r="884">
          <cell r="A884">
            <v>880</v>
          </cell>
          <cell r="B884" t="str">
            <v>Database Specialist – Level II</v>
          </cell>
          <cell r="F884">
            <v>16.348599999999998</v>
          </cell>
          <cell r="G884">
            <v>39.49909199999999</v>
          </cell>
          <cell r="I884">
            <v>0</v>
          </cell>
          <cell r="J884">
            <v>1.0000000000000002</v>
          </cell>
          <cell r="K884">
            <v>88.939999999999984</v>
          </cell>
          <cell r="L884" t="e">
            <v>#REF!</v>
          </cell>
          <cell r="M884">
            <v>88.939999999999984</v>
          </cell>
        </row>
        <row r="885">
          <cell r="A885">
            <v>881</v>
          </cell>
          <cell r="B885" t="str">
            <v>AAC</v>
          </cell>
          <cell r="C885">
            <v>132.87</v>
          </cell>
          <cell r="E885">
            <v>132.87</v>
          </cell>
          <cell r="I885">
            <v>132.87</v>
          </cell>
          <cell r="J885">
            <v>0.35</v>
          </cell>
          <cell r="K885">
            <v>46.5045</v>
          </cell>
          <cell r="M885">
            <v>46.5045</v>
          </cell>
          <cell r="O885">
            <v>130261</v>
          </cell>
          <cell r="P885">
            <v>132.87</v>
          </cell>
          <cell r="Q885">
            <v>117.23</v>
          </cell>
          <cell r="S885" t="str">
            <v>50% sal sur</v>
          </cell>
        </row>
        <row r="886">
          <cell r="A886">
            <v>882</v>
          </cell>
          <cell r="B886" t="str">
            <v>Trusted Mission</v>
          </cell>
          <cell r="C886">
            <v>77.88</v>
          </cell>
          <cell r="D886">
            <v>5.4516</v>
          </cell>
          <cell r="E886">
            <v>83.33</v>
          </cell>
          <cell r="F886">
            <v>1.6666000000000001</v>
          </cell>
          <cell r="G886">
            <v>5.0997959999999996</v>
          </cell>
          <cell r="I886">
            <v>90.096395999999999</v>
          </cell>
          <cell r="J886">
            <v>0.05</v>
          </cell>
          <cell r="K886">
            <v>4.5048197999999999</v>
          </cell>
          <cell r="L886" t="e">
            <v>#REF!</v>
          </cell>
          <cell r="M886">
            <v>4.5048197999999999</v>
          </cell>
        </row>
        <row r="887">
          <cell r="A887">
            <v>883</v>
          </cell>
          <cell r="B887" t="str">
            <v>Exeter</v>
          </cell>
          <cell r="C887">
            <v>88.13</v>
          </cell>
          <cell r="D887">
            <v>6.1691000000000003</v>
          </cell>
          <cell r="E887">
            <v>94.3</v>
          </cell>
          <cell r="F887">
            <v>1.8859999999999999</v>
          </cell>
          <cell r="G887">
            <v>5.7711599999999992</v>
          </cell>
          <cell r="I887">
            <v>101.95715999999999</v>
          </cell>
          <cell r="J887">
            <v>0.05</v>
          </cell>
          <cell r="K887">
            <v>5.0978579999999996</v>
          </cell>
          <cell r="L887" t="e">
            <v>#REF!</v>
          </cell>
          <cell r="M887">
            <v>5.0978579999999996</v>
          </cell>
        </row>
        <row r="888">
          <cell r="A888">
            <v>884</v>
          </cell>
          <cell r="B888" t="str">
            <v>C-TASC</v>
          </cell>
          <cell r="C888">
            <v>82.47</v>
          </cell>
          <cell r="D888">
            <v>5.7729000000000008</v>
          </cell>
          <cell r="E888">
            <v>88.24</v>
          </cell>
          <cell r="F888">
            <v>1.7647999999999999</v>
          </cell>
          <cell r="G888">
            <v>5.4002879999999989</v>
          </cell>
          <cell r="I888">
            <v>95.405087999999992</v>
          </cell>
          <cell r="J888">
            <v>0.1</v>
          </cell>
          <cell r="K888">
            <v>9.5405087999999996</v>
          </cell>
          <cell r="L888" t="e">
            <v>#REF!</v>
          </cell>
          <cell r="M888">
            <v>9.5405087999999996</v>
          </cell>
        </row>
        <row r="889">
          <cell r="A889">
            <v>885</v>
          </cell>
          <cell r="B889" t="str">
            <v>BroadPoint</v>
          </cell>
          <cell r="C889">
            <v>101.34</v>
          </cell>
          <cell r="D889">
            <v>7.0938000000000008</v>
          </cell>
          <cell r="E889">
            <v>108.43</v>
          </cell>
          <cell r="F889">
            <v>2.1686000000000001</v>
          </cell>
          <cell r="G889">
            <v>6.6359159999999999</v>
          </cell>
          <cell r="I889">
            <v>117.234516</v>
          </cell>
          <cell r="J889">
            <v>0.1</v>
          </cell>
          <cell r="K889">
            <v>11.723451600000001</v>
          </cell>
          <cell r="L889" t="e">
            <v>#REF!</v>
          </cell>
          <cell r="M889">
            <v>11.723451600000001</v>
          </cell>
          <cell r="Q889">
            <v>115</v>
          </cell>
        </row>
        <row r="890">
          <cell r="A890">
            <v>886</v>
          </cell>
          <cell r="B890" t="str">
            <v>LanTech</v>
          </cell>
          <cell r="C890">
            <v>91.83</v>
          </cell>
          <cell r="D890">
            <v>6.4281000000000006</v>
          </cell>
          <cell r="E890">
            <v>98.26</v>
          </cell>
          <cell r="F890">
            <v>1.9652000000000001</v>
          </cell>
          <cell r="G890">
            <v>6.0135119999999995</v>
          </cell>
          <cell r="I890">
            <v>106.23871200000001</v>
          </cell>
          <cell r="J890">
            <v>0.05</v>
          </cell>
          <cell r="K890">
            <v>5.3119356000000009</v>
          </cell>
          <cell r="L890" t="e">
            <v>#REF!</v>
          </cell>
          <cell r="M890">
            <v>5.3119356000000009</v>
          </cell>
        </row>
        <row r="891">
          <cell r="A891">
            <v>887</v>
          </cell>
          <cell r="B891" t="str">
            <v>Axio</v>
          </cell>
          <cell r="C891">
            <v>101.34</v>
          </cell>
          <cell r="D891">
            <v>7.0938000000000008</v>
          </cell>
          <cell r="E891">
            <v>108.43</v>
          </cell>
          <cell r="F891">
            <v>2.1686000000000001</v>
          </cell>
          <cell r="G891">
            <v>6.6359159999999999</v>
          </cell>
          <cell r="I891">
            <v>117.234516</v>
          </cell>
          <cell r="J891">
            <v>0.05</v>
          </cell>
          <cell r="K891">
            <v>5.8617258000000003</v>
          </cell>
          <cell r="L891" t="e">
            <v>#REF!</v>
          </cell>
          <cell r="M891">
            <v>5.8617258000000003</v>
          </cell>
          <cell r="Q891">
            <v>125</v>
          </cell>
        </row>
        <row r="892">
          <cell r="A892">
            <v>888</v>
          </cell>
        </row>
        <row r="893">
          <cell r="A893">
            <v>889</v>
          </cell>
          <cell r="B893" t="str">
            <v>Endeavor</v>
          </cell>
          <cell r="C893">
            <v>100</v>
          </cell>
          <cell r="D893">
            <v>7.0000000000000009</v>
          </cell>
          <cell r="E893">
            <v>107</v>
          </cell>
          <cell r="F893">
            <v>2.14</v>
          </cell>
          <cell r="G893">
            <v>6.5484</v>
          </cell>
          <cell r="I893">
            <v>115.6884</v>
          </cell>
          <cell r="J893">
            <v>0.1</v>
          </cell>
          <cell r="K893">
            <v>11.568840000000002</v>
          </cell>
          <cell r="L893" t="e">
            <v>#REF!</v>
          </cell>
          <cell r="M893">
            <v>11.568840000000002</v>
          </cell>
        </row>
        <row r="894">
          <cell r="A894">
            <v>890</v>
          </cell>
          <cell r="B894" t="str">
            <v>TCSC</v>
          </cell>
          <cell r="C894">
            <v>101.34</v>
          </cell>
          <cell r="D894">
            <v>7.0938000000000008</v>
          </cell>
          <cell r="E894">
            <v>108.43</v>
          </cell>
          <cell r="F894">
            <v>2.1686000000000001</v>
          </cell>
          <cell r="G894">
            <v>6.6359159999999999</v>
          </cell>
          <cell r="I894">
            <v>117.234516</v>
          </cell>
          <cell r="J894">
            <v>0.15</v>
          </cell>
          <cell r="K894">
            <v>17.585177399999999</v>
          </cell>
          <cell r="L894" t="e">
            <v>#REF!</v>
          </cell>
          <cell r="M894">
            <v>17.585177399999999</v>
          </cell>
          <cell r="Q894">
            <v>135</v>
          </cell>
        </row>
        <row r="895">
          <cell r="A895">
            <v>891</v>
          </cell>
        </row>
        <row r="896">
          <cell r="A896">
            <v>892</v>
          </cell>
          <cell r="B896" t="str">
            <v>Bixal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H896">
            <v>0</v>
          </cell>
          <cell r="I896">
            <v>0</v>
          </cell>
          <cell r="K896">
            <v>0</v>
          </cell>
          <cell r="L896" t="e">
            <v>#REF!</v>
          </cell>
          <cell r="M896">
            <v>0</v>
          </cell>
        </row>
        <row r="897">
          <cell r="A897">
            <v>893</v>
          </cell>
          <cell r="B897" t="str">
            <v xml:space="preserve">3 Soft </v>
          </cell>
          <cell r="C897">
            <v>60</v>
          </cell>
          <cell r="D897">
            <v>4.2</v>
          </cell>
          <cell r="E897">
            <v>64.2</v>
          </cell>
          <cell r="F897">
            <v>1.284</v>
          </cell>
          <cell r="H897">
            <v>3.9290400000000005</v>
          </cell>
          <cell r="I897">
            <v>69.413040000000009</v>
          </cell>
          <cell r="K897">
            <v>0</v>
          </cell>
          <cell r="L897" t="e">
            <v>#REF!</v>
          </cell>
          <cell r="M897">
            <v>0</v>
          </cell>
        </row>
        <row r="898">
          <cell r="A898">
            <v>894</v>
          </cell>
          <cell r="B898" t="str">
            <v>JB Management Solutions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H898">
            <v>0</v>
          </cell>
          <cell r="I898">
            <v>0</v>
          </cell>
          <cell r="K898">
            <v>0</v>
          </cell>
          <cell r="L898" t="e">
            <v>#REF!</v>
          </cell>
          <cell r="M898">
            <v>0</v>
          </cell>
        </row>
        <row r="899">
          <cell r="A899">
            <v>895</v>
          </cell>
          <cell r="B899" t="str">
            <v>Medical Networks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H899">
            <v>0</v>
          </cell>
          <cell r="I899">
            <v>0</v>
          </cell>
          <cell r="K899">
            <v>0</v>
          </cell>
          <cell r="L899" t="e">
            <v>#REF!</v>
          </cell>
          <cell r="M899">
            <v>0</v>
          </cell>
        </row>
        <row r="900">
          <cell r="A900">
            <v>896</v>
          </cell>
          <cell r="B900" t="str">
            <v>RockCreek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H900">
            <v>0</v>
          </cell>
          <cell r="I900">
            <v>0</v>
          </cell>
          <cell r="K900">
            <v>0</v>
          </cell>
          <cell r="L900" t="e">
            <v>#REF!</v>
          </cell>
          <cell r="M900">
            <v>0</v>
          </cell>
        </row>
        <row r="901">
          <cell r="A901">
            <v>897</v>
          </cell>
          <cell r="B901" t="str">
            <v>SoftTech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H901">
            <v>0</v>
          </cell>
          <cell r="I901">
            <v>0</v>
          </cell>
          <cell r="K901">
            <v>0</v>
          </cell>
          <cell r="L901" t="e">
            <v>#REF!</v>
          </cell>
          <cell r="M901">
            <v>0</v>
          </cell>
        </row>
        <row r="902">
          <cell r="A902">
            <v>898</v>
          </cell>
          <cell r="B902" t="str">
            <v>CA Technologies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H902">
            <v>0</v>
          </cell>
          <cell r="I902">
            <v>0</v>
          </cell>
          <cell r="K902">
            <v>0</v>
          </cell>
          <cell r="L902" t="e">
            <v>#REF!</v>
          </cell>
          <cell r="M902">
            <v>0</v>
          </cell>
          <cell r="O902" t="str">
            <v>Loaded Max Rate</v>
          </cell>
          <cell r="Q902">
            <v>117.23</v>
          </cell>
          <cell r="R902">
            <v>117.69881699999999</v>
          </cell>
        </row>
        <row r="903">
          <cell r="A903">
            <v>899</v>
          </cell>
          <cell r="B903" t="str">
            <v>CTC</v>
          </cell>
          <cell r="C903">
            <v>115.38461538461539</v>
          </cell>
          <cell r="D903">
            <v>8.0769230769230784</v>
          </cell>
          <cell r="E903">
            <v>123.46</v>
          </cell>
          <cell r="F903">
            <v>2.4691999999999998</v>
          </cell>
          <cell r="H903">
            <v>7.5557519999999991</v>
          </cell>
          <cell r="I903">
            <v>133.48495199999999</v>
          </cell>
          <cell r="K903">
            <v>0</v>
          </cell>
          <cell r="L903" t="e">
            <v>#REF!</v>
          </cell>
          <cell r="M903">
            <v>0</v>
          </cell>
          <cell r="O903" t="str">
            <v>Less CTA Handling</v>
          </cell>
          <cell r="P903">
            <v>8.1199999999999994E-2</v>
          </cell>
          <cell r="Q903">
            <v>108.43</v>
          </cell>
          <cell r="R903">
            <v>108.86</v>
          </cell>
        </row>
        <row r="904">
          <cell r="A904">
            <v>900</v>
          </cell>
          <cell r="B904" t="str">
            <v>Sutherland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H904">
            <v>0</v>
          </cell>
          <cell r="I904">
            <v>0</v>
          </cell>
          <cell r="K904">
            <v>0</v>
          </cell>
          <cell r="L904" t="e">
            <v>#REF!</v>
          </cell>
          <cell r="M904">
            <v>0</v>
          </cell>
          <cell r="O904" t="str">
            <v>CTA Fee</v>
          </cell>
          <cell r="P904">
            <v>7.0000000000000007E-2</v>
          </cell>
          <cell r="Q904">
            <v>7.0900000000000034</v>
          </cell>
          <cell r="R904">
            <v>7.1200000000000045</v>
          </cell>
        </row>
        <row r="905">
          <cell r="A905">
            <v>901</v>
          </cell>
          <cell r="B905" t="str">
            <v>Subcontractor 10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H905">
            <v>0</v>
          </cell>
          <cell r="I905">
            <v>0</v>
          </cell>
          <cell r="K905">
            <v>0</v>
          </cell>
          <cell r="L905" t="e">
            <v>#REF!</v>
          </cell>
          <cell r="M905">
            <v>0</v>
          </cell>
          <cell r="O905" t="str">
            <v>CTA Cost</v>
          </cell>
          <cell r="Q905">
            <v>101.34</v>
          </cell>
          <cell r="R905">
            <v>101.74</v>
          </cell>
        </row>
        <row r="906">
          <cell r="A906">
            <v>902</v>
          </cell>
          <cell r="B906" t="str">
            <v>Database Specialist – Level III</v>
          </cell>
          <cell r="F906">
            <v>19.6816</v>
          </cell>
          <cell r="G906">
            <v>48.740904</v>
          </cell>
          <cell r="I906">
            <v>0</v>
          </cell>
          <cell r="J906">
            <v>1</v>
          </cell>
          <cell r="K906">
            <v>117.69881699999999</v>
          </cell>
          <cell r="L906" t="e">
            <v>#REF!</v>
          </cell>
          <cell r="M906">
            <v>117.69881699999999</v>
          </cell>
        </row>
        <row r="907">
          <cell r="A907">
            <v>903</v>
          </cell>
          <cell r="B907" t="str">
            <v>AAC</v>
          </cell>
          <cell r="C907">
            <v>122.57</v>
          </cell>
          <cell r="E907">
            <v>122.57</v>
          </cell>
          <cell r="I907">
            <v>122.57</v>
          </cell>
          <cell r="J907">
            <v>0.3</v>
          </cell>
          <cell r="K907">
            <v>36.770999999999994</v>
          </cell>
          <cell r="M907">
            <v>36.770999999999994</v>
          </cell>
          <cell r="O907">
            <v>119882</v>
          </cell>
          <cell r="P907">
            <v>122.57</v>
          </cell>
          <cell r="Q907">
            <v>101.99</v>
          </cell>
          <cell r="S907" t="str">
            <v>90% sal sur</v>
          </cell>
        </row>
        <row r="908">
          <cell r="A908">
            <v>904</v>
          </cell>
          <cell r="B908" t="str">
            <v>Trusted Mission</v>
          </cell>
          <cell r="C908">
            <v>73.989999999999995</v>
          </cell>
          <cell r="D908">
            <v>5.1793000000000005</v>
          </cell>
          <cell r="E908">
            <v>79.17</v>
          </cell>
          <cell r="F908">
            <v>1.5834000000000001</v>
          </cell>
          <cell r="G908">
            <v>4.8452039999999998</v>
          </cell>
          <cell r="I908">
            <v>85.598603999999995</v>
          </cell>
          <cell r="J908">
            <v>0.15</v>
          </cell>
          <cell r="K908">
            <v>12.839790599999999</v>
          </cell>
          <cell r="L908" t="e">
            <v>#REF!</v>
          </cell>
          <cell r="M908">
            <v>12.839790599999999</v>
          </cell>
        </row>
        <row r="909">
          <cell r="A909">
            <v>905</v>
          </cell>
          <cell r="B909" t="str">
            <v>Exeter</v>
          </cell>
          <cell r="C909">
            <v>81.69</v>
          </cell>
          <cell r="D909">
            <v>5.7183000000000002</v>
          </cell>
          <cell r="E909">
            <v>87.41</v>
          </cell>
          <cell r="F909">
            <v>1.7482</v>
          </cell>
          <cell r="G909">
            <v>5.3494919999999997</v>
          </cell>
          <cell r="I909">
            <v>94.507691999999992</v>
          </cell>
          <cell r="J909">
            <v>0.15</v>
          </cell>
          <cell r="K909">
            <v>14.176153799999998</v>
          </cell>
          <cell r="L909" t="e">
            <v>#REF!</v>
          </cell>
          <cell r="M909">
            <v>14.176153799999998</v>
          </cell>
        </row>
        <row r="910">
          <cell r="A910">
            <v>906</v>
          </cell>
          <cell r="B910" t="str">
            <v>C-TASC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I910">
            <v>0</v>
          </cell>
          <cell r="K910">
            <v>0</v>
          </cell>
          <cell r="L910" t="e">
            <v>#REF!</v>
          </cell>
          <cell r="M910">
            <v>0</v>
          </cell>
        </row>
        <row r="911">
          <cell r="A911">
            <v>907</v>
          </cell>
          <cell r="B911" t="str">
            <v>BroadPoint</v>
          </cell>
          <cell r="C911">
            <v>88.16</v>
          </cell>
          <cell r="D911">
            <v>6.1712000000000007</v>
          </cell>
          <cell r="E911">
            <v>94.33</v>
          </cell>
          <cell r="F911">
            <v>1.8866000000000001</v>
          </cell>
          <cell r="G911">
            <v>5.772996</v>
          </cell>
          <cell r="I911">
            <v>101.98959600000001</v>
          </cell>
          <cell r="J911">
            <v>0.15</v>
          </cell>
          <cell r="K911">
            <v>15.298439399999999</v>
          </cell>
          <cell r="L911" t="e">
            <v>#REF!</v>
          </cell>
          <cell r="M911">
            <v>15.298439399999999</v>
          </cell>
          <cell r="Q911">
            <v>95</v>
          </cell>
        </row>
        <row r="912">
          <cell r="A912">
            <v>908</v>
          </cell>
          <cell r="B912" t="str">
            <v>LanTech</v>
          </cell>
          <cell r="C912">
            <v>65.739999999999995</v>
          </cell>
          <cell r="D912">
            <v>4.6017999999999999</v>
          </cell>
          <cell r="E912">
            <v>70.34</v>
          </cell>
          <cell r="F912">
            <v>1.4068000000000001</v>
          </cell>
          <cell r="G912">
            <v>4.3048080000000004</v>
          </cell>
          <cell r="I912">
            <v>76.051608000000002</v>
          </cell>
          <cell r="J912">
            <v>0.1</v>
          </cell>
          <cell r="K912">
            <v>7.6051608000000002</v>
          </cell>
          <cell r="L912" t="e">
            <v>#REF!</v>
          </cell>
          <cell r="M912">
            <v>7.6051608000000002</v>
          </cell>
        </row>
        <row r="913">
          <cell r="A913">
            <v>909</v>
          </cell>
          <cell r="B913" t="str">
            <v>Axio</v>
          </cell>
          <cell r="C913">
            <v>88.16</v>
          </cell>
          <cell r="D913">
            <v>6.1712000000000007</v>
          </cell>
          <cell r="E913">
            <v>94.33</v>
          </cell>
          <cell r="F913">
            <v>1.8866000000000001</v>
          </cell>
          <cell r="G913">
            <v>5.772996</v>
          </cell>
          <cell r="I913">
            <v>101.98959600000001</v>
          </cell>
          <cell r="J913">
            <v>0.15</v>
          </cell>
          <cell r="K913">
            <v>15.298439399999999</v>
          </cell>
          <cell r="L913" t="e">
            <v>#REF!</v>
          </cell>
          <cell r="M913">
            <v>15.298439399999999</v>
          </cell>
          <cell r="Q913">
            <v>125</v>
          </cell>
        </row>
        <row r="914">
          <cell r="A914">
            <v>910</v>
          </cell>
        </row>
        <row r="915">
          <cell r="A915">
            <v>911</v>
          </cell>
          <cell r="B915" t="str">
            <v>Endeavor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I915">
            <v>0</v>
          </cell>
          <cell r="K915">
            <v>0</v>
          </cell>
          <cell r="L915" t="e">
            <v>#REF!</v>
          </cell>
          <cell r="M915">
            <v>0</v>
          </cell>
        </row>
        <row r="916">
          <cell r="A916">
            <v>912</v>
          </cell>
          <cell r="B916" t="str">
            <v>TCSC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I916">
            <v>0</v>
          </cell>
          <cell r="J916">
            <v>0</v>
          </cell>
          <cell r="K916">
            <v>0</v>
          </cell>
          <cell r="L916" t="e">
            <v>#REF!</v>
          </cell>
          <cell r="M916">
            <v>0</v>
          </cell>
        </row>
        <row r="917">
          <cell r="A917">
            <v>913</v>
          </cell>
        </row>
        <row r="918">
          <cell r="A918">
            <v>914</v>
          </cell>
          <cell r="B918" t="str">
            <v>Bixal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H918">
            <v>0</v>
          </cell>
          <cell r="I918">
            <v>0</v>
          </cell>
          <cell r="K918">
            <v>0</v>
          </cell>
          <cell r="L918" t="e">
            <v>#REF!</v>
          </cell>
          <cell r="M918">
            <v>0</v>
          </cell>
        </row>
        <row r="919">
          <cell r="A919">
            <v>915</v>
          </cell>
          <cell r="B919" t="str">
            <v xml:space="preserve">3 Soft </v>
          </cell>
          <cell r="C919">
            <v>75</v>
          </cell>
          <cell r="D919">
            <v>5.2500000000000009</v>
          </cell>
          <cell r="E919">
            <v>80.25</v>
          </cell>
          <cell r="F919">
            <v>1.605</v>
          </cell>
          <cell r="H919">
            <v>4.9112999999999998</v>
          </cell>
          <cell r="I919">
            <v>86.766300000000001</v>
          </cell>
          <cell r="K919">
            <v>0</v>
          </cell>
          <cell r="L919" t="e">
            <v>#REF!</v>
          </cell>
          <cell r="M919">
            <v>0</v>
          </cell>
        </row>
        <row r="920">
          <cell r="A920">
            <v>916</v>
          </cell>
          <cell r="B920" t="str">
            <v>JB Management Solutions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H920">
            <v>0</v>
          </cell>
          <cell r="I920">
            <v>0</v>
          </cell>
          <cell r="K920">
            <v>0</v>
          </cell>
          <cell r="L920" t="e">
            <v>#REF!</v>
          </cell>
          <cell r="M920">
            <v>0</v>
          </cell>
        </row>
        <row r="921">
          <cell r="A921">
            <v>917</v>
          </cell>
          <cell r="B921" t="str">
            <v>Medical Networks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H921">
            <v>0</v>
          </cell>
          <cell r="I921">
            <v>0</v>
          </cell>
          <cell r="K921">
            <v>0</v>
          </cell>
          <cell r="L921" t="e">
            <v>#REF!</v>
          </cell>
          <cell r="M921">
            <v>0</v>
          </cell>
        </row>
        <row r="922">
          <cell r="A922">
            <v>918</v>
          </cell>
          <cell r="B922" t="str">
            <v>RockCreek</v>
          </cell>
          <cell r="C922">
            <v>118.75</v>
          </cell>
          <cell r="D922">
            <v>8.3125</v>
          </cell>
          <cell r="E922">
            <v>127.06</v>
          </cell>
          <cell r="F922">
            <v>2.5411999999999999</v>
          </cell>
          <cell r="H922">
            <v>7.7760720000000001</v>
          </cell>
          <cell r="I922">
            <v>137.377272</v>
          </cell>
          <cell r="K922">
            <v>0</v>
          </cell>
          <cell r="L922" t="e">
            <v>#REF!</v>
          </cell>
          <cell r="M922">
            <v>0</v>
          </cell>
        </row>
        <row r="923">
          <cell r="A923">
            <v>919</v>
          </cell>
          <cell r="B923" t="str">
            <v>SoftTech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H923">
            <v>0</v>
          </cell>
          <cell r="I923">
            <v>0</v>
          </cell>
          <cell r="K923">
            <v>0</v>
          </cell>
          <cell r="L923" t="e">
            <v>#REF!</v>
          </cell>
          <cell r="M923">
            <v>0</v>
          </cell>
        </row>
        <row r="924">
          <cell r="A924">
            <v>920</v>
          </cell>
          <cell r="B924" t="str">
            <v>CA Technologies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H924">
            <v>0</v>
          </cell>
          <cell r="I924">
            <v>0</v>
          </cell>
          <cell r="K924">
            <v>0</v>
          </cell>
          <cell r="L924" t="e">
            <v>#REF!</v>
          </cell>
          <cell r="M924">
            <v>0</v>
          </cell>
          <cell r="O924" t="str">
            <v>Loaded Max Rate</v>
          </cell>
          <cell r="Q924">
            <v>101.99</v>
          </cell>
          <cell r="R924">
            <v>101.98898399999999</v>
          </cell>
        </row>
        <row r="925">
          <cell r="A925">
            <v>921</v>
          </cell>
          <cell r="B925" t="str">
            <v>CTC</v>
          </cell>
          <cell r="C925">
            <v>105.76923076923077</v>
          </cell>
          <cell r="D925">
            <v>7.4038461538461551</v>
          </cell>
          <cell r="E925">
            <v>113.17</v>
          </cell>
          <cell r="F925">
            <v>2.2634000000000003</v>
          </cell>
          <cell r="H925">
            <v>6.9260039999999998</v>
          </cell>
          <cell r="I925">
            <v>122.35940400000001</v>
          </cell>
          <cell r="K925">
            <v>0</v>
          </cell>
          <cell r="L925" t="e">
            <v>#REF!</v>
          </cell>
          <cell r="M925">
            <v>0</v>
          </cell>
          <cell r="O925" t="str">
            <v>Less CTA Handling</v>
          </cell>
          <cell r="P925">
            <v>8.1199999999999994E-2</v>
          </cell>
          <cell r="Q925">
            <v>94.33</v>
          </cell>
          <cell r="R925">
            <v>94.33</v>
          </cell>
        </row>
        <row r="926">
          <cell r="A926">
            <v>922</v>
          </cell>
          <cell r="B926" t="str">
            <v>Sutherland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H926">
            <v>0</v>
          </cell>
          <cell r="I926">
            <v>0</v>
          </cell>
          <cell r="K926">
            <v>0</v>
          </cell>
          <cell r="L926" t="e">
            <v>#REF!</v>
          </cell>
          <cell r="M926">
            <v>0</v>
          </cell>
          <cell r="O926" t="str">
            <v>CTA Fee</v>
          </cell>
          <cell r="P926">
            <v>7.0000000000000007E-2</v>
          </cell>
          <cell r="Q926">
            <v>6.1700000000000017</v>
          </cell>
          <cell r="R926">
            <v>6.1700000000000017</v>
          </cell>
        </row>
        <row r="927">
          <cell r="A927">
            <v>923</v>
          </cell>
          <cell r="B927" t="str">
            <v>Subcontractor 10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H927">
            <v>0</v>
          </cell>
          <cell r="I927">
            <v>0</v>
          </cell>
          <cell r="K927">
            <v>0</v>
          </cell>
          <cell r="L927" t="e">
            <v>#REF!</v>
          </cell>
          <cell r="M927">
            <v>0</v>
          </cell>
          <cell r="O927" t="str">
            <v>CTA Cost</v>
          </cell>
          <cell r="Q927">
            <v>88.16</v>
          </cell>
          <cell r="R927">
            <v>88.16</v>
          </cell>
        </row>
        <row r="928">
          <cell r="A928">
            <v>924</v>
          </cell>
          <cell r="B928" t="str">
            <v>Data Warehousing Administrator</v>
          </cell>
          <cell r="F928">
            <v>14.921200000000001</v>
          </cell>
          <cell r="G928">
            <v>26.045496</v>
          </cell>
          <cell r="I928">
            <v>0</v>
          </cell>
          <cell r="J928">
            <v>1</v>
          </cell>
          <cell r="K928">
            <v>101.98898399999999</v>
          </cell>
          <cell r="L928" t="e">
            <v>#REF!</v>
          </cell>
          <cell r="M928">
            <v>101.98898399999999</v>
          </cell>
        </row>
        <row r="929">
          <cell r="A929">
            <v>925</v>
          </cell>
          <cell r="B929" t="str">
            <v>AAC</v>
          </cell>
          <cell r="C929">
            <v>96.81</v>
          </cell>
          <cell r="E929">
            <v>96.81</v>
          </cell>
          <cell r="I929">
            <v>96.81</v>
          </cell>
          <cell r="J929">
            <v>0.02</v>
          </cell>
          <cell r="K929">
            <v>1.9362000000000001</v>
          </cell>
          <cell r="M929">
            <v>1.9362000000000001</v>
          </cell>
          <cell r="O929">
            <v>93929</v>
          </cell>
          <cell r="P929">
            <v>96.81</v>
          </cell>
          <cell r="Q929">
            <v>79.34</v>
          </cell>
          <cell r="S929" t="str">
            <v>50% sa sur</v>
          </cell>
        </row>
        <row r="930">
          <cell r="A930">
            <v>926</v>
          </cell>
          <cell r="B930" t="str">
            <v>Trusted Mission</v>
          </cell>
          <cell r="C930">
            <v>72.39</v>
          </cell>
          <cell r="D930">
            <v>5.0673000000000004</v>
          </cell>
          <cell r="E930">
            <v>77.459999999999994</v>
          </cell>
          <cell r="F930">
            <v>1.5491999999999999</v>
          </cell>
          <cell r="G930">
            <v>4.7405519999999992</v>
          </cell>
          <cell r="I930">
            <v>83.749751999999987</v>
          </cell>
          <cell r="J930">
            <v>0.15</v>
          </cell>
          <cell r="K930">
            <v>12.562462799999997</v>
          </cell>
          <cell r="L930" t="e">
            <v>#REF!</v>
          </cell>
          <cell r="M930">
            <v>12.562462799999997</v>
          </cell>
          <cell r="Q930">
            <v>81.78</v>
          </cell>
        </row>
        <row r="931">
          <cell r="A931">
            <v>927</v>
          </cell>
          <cell r="B931" t="str">
            <v>Exeter</v>
          </cell>
          <cell r="C931">
            <v>72.39</v>
          </cell>
          <cell r="D931">
            <v>5.0673000000000004</v>
          </cell>
          <cell r="E931">
            <v>77.459999999999994</v>
          </cell>
          <cell r="F931">
            <v>1.5491999999999999</v>
          </cell>
          <cell r="G931">
            <v>4.7405519999999992</v>
          </cell>
          <cell r="I931">
            <v>83.749751999999987</v>
          </cell>
          <cell r="J931">
            <v>0.13</v>
          </cell>
          <cell r="K931">
            <v>10.887467759999998</v>
          </cell>
          <cell r="L931" t="e">
            <v>#REF!</v>
          </cell>
          <cell r="M931">
            <v>10.887467759999998</v>
          </cell>
          <cell r="Q931">
            <v>78.27</v>
          </cell>
        </row>
        <row r="932">
          <cell r="A932">
            <v>928</v>
          </cell>
          <cell r="B932" t="str">
            <v>C-TASC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I932">
            <v>0</v>
          </cell>
          <cell r="K932">
            <v>0</v>
          </cell>
          <cell r="L932" t="e">
            <v>#REF!</v>
          </cell>
          <cell r="M932">
            <v>0</v>
          </cell>
        </row>
        <row r="933">
          <cell r="A933">
            <v>929</v>
          </cell>
          <cell r="B933" t="str">
            <v>BroadPoint</v>
          </cell>
          <cell r="C933">
            <v>72.39</v>
          </cell>
          <cell r="D933">
            <v>5.0673000000000004</v>
          </cell>
          <cell r="E933">
            <v>77.459999999999994</v>
          </cell>
          <cell r="F933">
            <v>1.5491999999999999</v>
          </cell>
          <cell r="G933">
            <v>4.7405519999999992</v>
          </cell>
          <cell r="I933">
            <v>83.749751999999987</v>
          </cell>
          <cell r="J933">
            <v>0.25</v>
          </cell>
          <cell r="K933">
            <v>20.937437999999997</v>
          </cell>
          <cell r="L933" t="e">
            <v>#REF!</v>
          </cell>
          <cell r="M933">
            <v>20.937437999999997</v>
          </cell>
          <cell r="Q933">
            <v>90</v>
          </cell>
        </row>
        <row r="934">
          <cell r="A934">
            <v>930</v>
          </cell>
          <cell r="B934" t="str">
            <v>LanTech</v>
          </cell>
          <cell r="C934">
            <v>72.39</v>
          </cell>
          <cell r="D934">
            <v>5.0673000000000004</v>
          </cell>
          <cell r="E934">
            <v>77.459999999999994</v>
          </cell>
          <cell r="F934">
            <v>1.5491999999999999</v>
          </cell>
          <cell r="G934">
            <v>4.7405519999999992</v>
          </cell>
          <cell r="I934">
            <v>83.749751999999987</v>
          </cell>
          <cell r="J934">
            <v>0.15</v>
          </cell>
          <cell r="K934">
            <v>12.562462799999997</v>
          </cell>
          <cell r="L934" t="e">
            <v>#REF!</v>
          </cell>
          <cell r="M934">
            <v>12.562462799999997</v>
          </cell>
          <cell r="Q934">
            <v>80.22</v>
          </cell>
        </row>
        <row r="935">
          <cell r="A935">
            <v>931</v>
          </cell>
          <cell r="B935" t="str">
            <v>Axio</v>
          </cell>
          <cell r="C935">
            <v>72.39</v>
          </cell>
          <cell r="D935">
            <v>5.0673000000000004</v>
          </cell>
          <cell r="E935">
            <v>77.459999999999994</v>
          </cell>
          <cell r="F935">
            <v>1.5491999999999999</v>
          </cell>
          <cell r="G935">
            <v>4.7405519999999992</v>
          </cell>
          <cell r="I935">
            <v>83.749751999999987</v>
          </cell>
          <cell r="J935">
            <v>0.15</v>
          </cell>
          <cell r="K935">
            <v>12.562462799999997</v>
          </cell>
          <cell r="L935" t="e">
            <v>#REF!</v>
          </cell>
          <cell r="M935">
            <v>12.562462799999997</v>
          </cell>
          <cell r="Q935">
            <v>100</v>
          </cell>
        </row>
        <row r="936">
          <cell r="A936">
            <v>932</v>
          </cell>
        </row>
        <row r="937">
          <cell r="A937">
            <v>933</v>
          </cell>
          <cell r="B937" t="str">
            <v>Endeavor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I937">
            <v>0</v>
          </cell>
          <cell r="K937">
            <v>0</v>
          </cell>
          <cell r="L937" t="e">
            <v>#REF!</v>
          </cell>
          <cell r="M937">
            <v>0</v>
          </cell>
        </row>
        <row r="938">
          <cell r="A938">
            <v>934</v>
          </cell>
          <cell r="B938" t="str">
            <v>TCSC</v>
          </cell>
          <cell r="C938">
            <v>72.39</v>
          </cell>
          <cell r="D938">
            <v>5.0673000000000004</v>
          </cell>
          <cell r="E938">
            <v>77.459999999999994</v>
          </cell>
          <cell r="F938">
            <v>1.5491999999999999</v>
          </cell>
          <cell r="G938">
            <v>4.7405519999999992</v>
          </cell>
          <cell r="I938">
            <v>83.749751999999987</v>
          </cell>
          <cell r="J938">
            <v>0.15</v>
          </cell>
          <cell r="K938">
            <v>12.562462799999997</v>
          </cell>
          <cell r="L938" t="e">
            <v>#REF!</v>
          </cell>
          <cell r="M938">
            <v>12.562462799999997</v>
          </cell>
          <cell r="Q938">
            <v>135</v>
          </cell>
        </row>
        <row r="939">
          <cell r="A939">
            <v>935</v>
          </cell>
        </row>
        <row r="940">
          <cell r="A940">
            <v>936</v>
          </cell>
          <cell r="B940" t="str">
            <v>Bixal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H940">
            <v>0</v>
          </cell>
          <cell r="I940">
            <v>0</v>
          </cell>
          <cell r="K940">
            <v>0</v>
          </cell>
          <cell r="L940" t="e">
            <v>#REF!</v>
          </cell>
          <cell r="M940">
            <v>0</v>
          </cell>
        </row>
        <row r="941">
          <cell r="A941">
            <v>937</v>
          </cell>
          <cell r="B941" t="str">
            <v xml:space="preserve">3 Soft </v>
          </cell>
          <cell r="C941">
            <v>65</v>
          </cell>
          <cell r="D941">
            <v>4.5500000000000007</v>
          </cell>
          <cell r="E941">
            <v>69.55</v>
          </cell>
          <cell r="F941">
            <v>1.391</v>
          </cell>
          <cell r="H941">
            <v>4.2564599999999997</v>
          </cell>
          <cell r="I941">
            <v>75.197460000000007</v>
          </cell>
          <cell r="K941">
            <v>0</v>
          </cell>
          <cell r="L941" t="e">
            <v>#REF!</v>
          </cell>
          <cell r="M941">
            <v>0</v>
          </cell>
        </row>
        <row r="942">
          <cell r="A942">
            <v>938</v>
          </cell>
          <cell r="B942" t="str">
            <v>JB Management Solutions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H942">
            <v>0</v>
          </cell>
          <cell r="I942">
            <v>0</v>
          </cell>
          <cell r="K942">
            <v>0</v>
          </cell>
          <cell r="L942" t="e">
            <v>#REF!</v>
          </cell>
          <cell r="M942">
            <v>0</v>
          </cell>
        </row>
        <row r="943">
          <cell r="A943">
            <v>939</v>
          </cell>
          <cell r="B943" t="str">
            <v>Medical Networks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H943">
            <v>0</v>
          </cell>
          <cell r="I943">
            <v>0</v>
          </cell>
          <cell r="K943">
            <v>0</v>
          </cell>
          <cell r="L943" t="e">
            <v>#REF!</v>
          </cell>
          <cell r="M943">
            <v>0</v>
          </cell>
        </row>
        <row r="944">
          <cell r="A944">
            <v>940</v>
          </cell>
          <cell r="B944" t="str">
            <v>RockCreek</v>
          </cell>
          <cell r="C944">
            <v>118.75</v>
          </cell>
          <cell r="D944">
            <v>8.3125</v>
          </cell>
          <cell r="E944">
            <v>127.06</v>
          </cell>
          <cell r="F944">
            <v>2.5411999999999999</v>
          </cell>
          <cell r="H944">
            <v>7.7760720000000001</v>
          </cell>
          <cell r="I944">
            <v>137.377272</v>
          </cell>
          <cell r="K944">
            <v>0</v>
          </cell>
          <cell r="L944" t="e">
            <v>#REF!</v>
          </cell>
          <cell r="M944">
            <v>0</v>
          </cell>
        </row>
        <row r="945">
          <cell r="A945">
            <v>941</v>
          </cell>
          <cell r="B945" t="str">
            <v>SoftTech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H945">
            <v>0</v>
          </cell>
          <cell r="I945">
            <v>0</v>
          </cell>
          <cell r="K945">
            <v>0</v>
          </cell>
          <cell r="L945" t="e">
            <v>#REF!</v>
          </cell>
          <cell r="M945">
            <v>0</v>
          </cell>
        </row>
        <row r="946">
          <cell r="A946">
            <v>942</v>
          </cell>
          <cell r="B946" t="str">
            <v>CA Technologies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H946">
            <v>0</v>
          </cell>
          <cell r="I946">
            <v>0</v>
          </cell>
          <cell r="K946">
            <v>0</v>
          </cell>
          <cell r="L946" t="e">
            <v>#REF!</v>
          </cell>
          <cell r="M946">
            <v>0</v>
          </cell>
          <cell r="O946" t="str">
            <v>Loaded Max Rate</v>
          </cell>
          <cell r="Q946">
            <v>83.75</v>
          </cell>
          <cell r="R946">
            <v>84.010956959999973</v>
          </cell>
        </row>
        <row r="947">
          <cell r="A947">
            <v>943</v>
          </cell>
          <cell r="B947" t="str">
            <v>CTC</v>
          </cell>
          <cell r="C947">
            <v>86.538461538461533</v>
          </cell>
          <cell r="D947">
            <v>6.0576923076923075</v>
          </cell>
          <cell r="E947">
            <v>92.6</v>
          </cell>
          <cell r="F947">
            <v>1.8519999999999999</v>
          </cell>
          <cell r="H947">
            <v>5.6671199999999997</v>
          </cell>
          <cell r="I947">
            <v>100.11912</v>
          </cell>
          <cell r="K947">
            <v>0</v>
          </cell>
          <cell r="L947" t="e">
            <v>#REF!</v>
          </cell>
          <cell r="M947">
            <v>0</v>
          </cell>
          <cell r="O947" t="str">
            <v>Less CTA Handling</v>
          </cell>
          <cell r="P947">
            <v>8.1199999999999994E-2</v>
          </cell>
          <cell r="Q947">
            <v>77.459999999999994</v>
          </cell>
          <cell r="R947">
            <v>77.7</v>
          </cell>
        </row>
        <row r="948">
          <cell r="A948">
            <v>944</v>
          </cell>
          <cell r="B948" t="str">
            <v>Sutherland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H948">
            <v>0</v>
          </cell>
          <cell r="I948">
            <v>0</v>
          </cell>
          <cell r="K948">
            <v>0</v>
          </cell>
          <cell r="L948" t="e">
            <v>#REF!</v>
          </cell>
          <cell r="M948">
            <v>0</v>
          </cell>
          <cell r="O948" t="str">
            <v>CTA Fee</v>
          </cell>
          <cell r="P948">
            <v>7.0000000000000007E-2</v>
          </cell>
          <cell r="Q948">
            <v>5.0699999999999932</v>
          </cell>
          <cell r="R948">
            <v>5.0799999999999983</v>
          </cell>
        </row>
        <row r="949">
          <cell r="A949">
            <v>945</v>
          </cell>
          <cell r="B949" t="str">
            <v>Subcontractor 10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H949">
            <v>0</v>
          </cell>
          <cell r="I949">
            <v>0</v>
          </cell>
          <cell r="K949">
            <v>0</v>
          </cell>
          <cell r="L949" t="e">
            <v>#REF!</v>
          </cell>
          <cell r="M949">
            <v>0</v>
          </cell>
          <cell r="O949" t="str">
            <v>CTA Cost</v>
          </cell>
          <cell r="Q949">
            <v>72.39</v>
          </cell>
          <cell r="R949">
            <v>72.62</v>
          </cell>
        </row>
        <row r="950">
          <cell r="A950">
            <v>946</v>
          </cell>
          <cell r="B950" t="str">
            <v>Data Warehouse Analyst</v>
          </cell>
          <cell r="F950">
            <v>15.0794</v>
          </cell>
          <cell r="G950">
            <v>28.443311999999999</v>
          </cell>
          <cell r="I950">
            <v>0</v>
          </cell>
          <cell r="J950">
            <v>1</v>
          </cell>
          <cell r="K950">
            <v>84.010956959999973</v>
          </cell>
          <cell r="L950" t="e">
            <v>#REF!</v>
          </cell>
          <cell r="M950">
            <v>84.010956959999973</v>
          </cell>
        </row>
        <row r="951">
          <cell r="A951">
            <v>947</v>
          </cell>
          <cell r="B951" t="str">
            <v>AAC</v>
          </cell>
          <cell r="C951">
            <v>97.7</v>
          </cell>
          <cell r="E951">
            <v>97.7</v>
          </cell>
          <cell r="I951">
            <v>97.7</v>
          </cell>
          <cell r="J951">
            <v>0.05</v>
          </cell>
          <cell r="K951">
            <v>4.8850000000000007</v>
          </cell>
          <cell r="M951">
            <v>4.8850000000000007</v>
          </cell>
          <cell r="O951">
            <v>94831</v>
          </cell>
          <cell r="P951">
            <v>97.7</v>
          </cell>
          <cell r="Q951">
            <v>86.26</v>
          </cell>
          <cell r="S951" t="str">
            <v>50% sal sur</v>
          </cell>
        </row>
        <row r="952">
          <cell r="A952">
            <v>948</v>
          </cell>
          <cell r="B952" t="str">
            <v>Trusted Mission</v>
          </cell>
          <cell r="C952">
            <v>76.260000000000005</v>
          </cell>
          <cell r="D952">
            <v>5.3382000000000005</v>
          </cell>
          <cell r="E952">
            <v>81.599999999999994</v>
          </cell>
          <cell r="F952">
            <v>1.6319999999999999</v>
          </cell>
          <cell r="G952">
            <v>4.9939200000000001</v>
          </cell>
          <cell r="I952">
            <v>88.225920000000002</v>
          </cell>
          <cell r="J952">
            <v>0.15</v>
          </cell>
          <cell r="K952">
            <v>13.233888</v>
          </cell>
          <cell r="L952" t="e">
            <v>#REF!</v>
          </cell>
          <cell r="M952">
            <v>13.233888</v>
          </cell>
          <cell r="Q952">
            <v>99.3</v>
          </cell>
        </row>
        <row r="953">
          <cell r="A953">
            <v>949</v>
          </cell>
          <cell r="B953" t="str">
            <v>Exeter</v>
          </cell>
          <cell r="C953">
            <v>76.260000000000005</v>
          </cell>
          <cell r="D953">
            <v>5.3382000000000005</v>
          </cell>
          <cell r="E953">
            <v>81.599999999999994</v>
          </cell>
          <cell r="F953">
            <v>1.6319999999999999</v>
          </cell>
          <cell r="G953">
            <v>4.9939200000000001</v>
          </cell>
          <cell r="I953">
            <v>88.225920000000002</v>
          </cell>
          <cell r="J953">
            <v>0.1</v>
          </cell>
          <cell r="K953">
            <v>8.8225920000000002</v>
          </cell>
          <cell r="L953" t="e">
            <v>#REF!</v>
          </cell>
          <cell r="M953">
            <v>8.8225920000000002</v>
          </cell>
          <cell r="Q953">
            <v>82.46</v>
          </cell>
        </row>
        <row r="954">
          <cell r="A954">
            <v>950</v>
          </cell>
          <cell r="B954" t="str">
            <v>C-TASC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I954">
            <v>0</v>
          </cell>
          <cell r="K954">
            <v>0</v>
          </cell>
          <cell r="L954" t="e">
            <v>#REF!</v>
          </cell>
          <cell r="M954">
            <v>0</v>
          </cell>
        </row>
        <row r="955">
          <cell r="A955">
            <v>951</v>
          </cell>
          <cell r="B955" t="str">
            <v>BroadPoint</v>
          </cell>
          <cell r="C955">
            <v>76.260000000000005</v>
          </cell>
          <cell r="D955">
            <v>5.3382000000000005</v>
          </cell>
          <cell r="E955">
            <v>81.599999999999994</v>
          </cell>
          <cell r="F955">
            <v>1.6319999999999999</v>
          </cell>
          <cell r="G955">
            <v>4.9939200000000001</v>
          </cell>
          <cell r="I955">
            <v>88.225920000000002</v>
          </cell>
          <cell r="J955">
            <v>0.25</v>
          </cell>
          <cell r="K955">
            <v>22.056480000000001</v>
          </cell>
          <cell r="L955" t="e">
            <v>#REF!</v>
          </cell>
          <cell r="M955">
            <v>22.056480000000001</v>
          </cell>
          <cell r="Q955">
            <v>105</v>
          </cell>
        </row>
        <row r="956">
          <cell r="A956">
            <v>952</v>
          </cell>
          <cell r="B956" t="str">
            <v>LanTech</v>
          </cell>
          <cell r="C956">
            <v>76.260000000000005</v>
          </cell>
          <cell r="D956">
            <v>5.3382000000000005</v>
          </cell>
          <cell r="E956">
            <v>81.599999999999994</v>
          </cell>
          <cell r="F956">
            <v>1.6319999999999999</v>
          </cell>
          <cell r="G956">
            <v>4.9939200000000001</v>
          </cell>
          <cell r="I956">
            <v>88.225920000000002</v>
          </cell>
          <cell r="J956">
            <v>0.15</v>
          </cell>
          <cell r="K956">
            <v>13.233888</v>
          </cell>
          <cell r="L956" t="e">
            <v>#REF!</v>
          </cell>
          <cell r="M956">
            <v>13.233888</v>
          </cell>
          <cell r="Q956">
            <v>96.03</v>
          </cell>
        </row>
        <row r="957">
          <cell r="A957">
            <v>953</v>
          </cell>
          <cell r="B957" t="str">
            <v>Axio</v>
          </cell>
          <cell r="C957">
            <v>75</v>
          </cell>
          <cell r="D957">
            <v>5.2500000000000009</v>
          </cell>
          <cell r="E957">
            <v>80.25</v>
          </cell>
          <cell r="F957">
            <v>1.605</v>
          </cell>
          <cell r="G957">
            <v>4.9112999999999998</v>
          </cell>
          <cell r="I957">
            <v>86.766300000000001</v>
          </cell>
          <cell r="J957">
            <v>0.15</v>
          </cell>
          <cell r="K957">
            <v>13.014944999999999</v>
          </cell>
          <cell r="L957" t="e">
            <v>#REF!</v>
          </cell>
          <cell r="M957">
            <v>13.014944999999999</v>
          </cell>
        </row>
        <row r="958">
          <cell r="A958">
            <v>954</v>
          </cell>
        </row>
        <row r="959">
          <cell r="A959">
            <v>955</v>
          </cell>
          <cell r="B959" t="str">
            <v>Endeavor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I959">
            <v>0</v>
          </cell>
          <cell r="K959">
            <v>0</v>
          </cell>
          <cell r="L959" t="e">
            <v>#REF!</v>
          </cell>
          <cell r="M959">
            <v>0</v>
          </cell>
        </row>
        <row r="960">
          <cell r="A960">
            <v>956</v>
          </cell>
          <cell r="B960" t="str">
            <v>TCSC</v>
          </cell>
          <cell r="C960">
            <v>76.260000000000005</v>
          </cell>
          <cell r="D960">
            <v>5.3382000000000005</v>
          </cell>
          <cell r="E960">
            <v>81.599999999999994</v>
          </cell>
          <cell r="F960">
            <v>1.6319999999999999</v>
          </cell>
          <cell r="G960">
            <v>4.9939200000000001</v>
          </cell>
          <cell r="I960">
            <v>88.225920000000002</v>
          </cell>
          <cell r="J960">
            <v>0.15</v>
          </cell>
          <cell r="K960">
            <v>13.233888</v>
          </cell>
          <cell r="L960" t="e">
            <v>#REF!</v>
          </cell>
          <cell r="M960">
            <v>13.233888</v>
          </cell>
          <cell r="Q960">
            <v>112.5</v>
          </cell>
        </row>
        <row r="961">
          <cell r="A961">
            <v>957</v>
          </cell>
        </row>
        <row r="962">
          <cell r="A962">
            <v>958</v>
          </cell>
          <cell r="B962" t="str">
            <v>Bixal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H962">
            <v>0</v>
          </cell>
          <cell r="I962">
            <v>0</v>
          </cell>
          <cell r="K962">
            <v>0</v>
          </cell>
          <cell r="L962" t="e">
            <v>#REF!</v>
          </cell>
          <cell r="M962">
            <v>0</v>
          </cell>
        </row>
        <row r="963">
          <cell r="A963">
            <v>959</v>
          </cell>
          <cell r="B963" t="str">
            <v xml:space="preserve">3 Soft </v>
          </cell>
          <cell r="C963">
            <v>70</v>
          </cell>
          <cell r="D963">
            <v>4.9000000000000004</v>
          </cell>
          <cell r="E963">
            <v>74.900000000000006</v>
          </cell>
          <cell r="F963">
            <v>1.4980000000000002</v>
          </cell>
          <cell r="H963">
            <v>4.5838800000000006</v>
          </cell>
          <cell r="I963">
            <v>80.981880000000018</v>
          </cell>
          <cell r="K963">
            <v>0</v>
          </cell>
          <cell r="L963" t="e">
            <v>#REF!</v>
          </cell>
          <cell r="M963">
            <v>0</v>
          </cell>
        </row>
        <row r="964">
          <cell r="A964">
            <v>960</v>
          </cell>
          <cell r="B964" t="str">
            <v>JB Management Solutions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H964">
            <v>0</v>
          </cell>
          <cell r="I964">
            <v>0</v>
          </cell>
          <cell r="K964">
            <v>0</v>
          </cell>
          <cell r="L964" t="e">
            <v>#REF!</v>
          </cell>
          <cell r="M964">
            <v>0</v>
          </cell>
        </row>
        <row r="965">
          <cell r="A965">
            <v>961</v>
          </cell>
          <cell r="B965" t="str">
            <v>Medical Networks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H965">
            <v>0</v>
          </cell>
          <cell r="I965">
            <v>0</v>
          </cell>
          <cell r="K965">
            <v>0</v>
          </cell>
          <cell r="L965" t="e">
            <v>#REF!</v>
          </cell>
          <cell r="M965">
            <v>0</v>
          </cell>
        </row>
        <row r="966">
          <cell r="A966">
            <v>962</v>
          </cell>
          <cell r="B966" t="str">
            <v>RockCreek</v>
          </cell>
          <cell r="C966">
            <v>118.75</v>
          </cell>
          <cell r="D966">
            <v>8.3125</v>
          </cell>
          <cell r="E966">
            <v>127.06</v>
          </cell>
          <cell r="F966">
            <v>2.5411999999999999</v>
          </cell>
          <cell r="H966">
            <v>7.7760720000000001</v>
          </cell>
          <cell r="I966">
            <v>137.377272</v>
          </cell>
          <cell r="K966">
            <v>0</v>
          </cell>
          <cell r="L966" t="e">
            <v>#REF!</v>
          </cell>
          <cell r="M966">
            <v>0</v>
          </cell>
        </row>
        <row r="967">
          <cell r="A967">
            <v>963</v>
          </cell>
          <cell r="B967" t="str">
            <v>SoftTech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H967">
            <v>0</v>
          </cell>
          <cell r="I967">
            <v>0</v>
          </cell>
          <cell r="K967">
            <v>0</v>
          </cell>
          <cell r="L967" t="e">
            <v>#REF!</v>
          </cell>
          <cell r="M967">
            <v>0</v>
          </cell>
        </row>
        <row r="968">
          <cell r="A968">
            <v>964</v>
          </cell>
          <cell r="B968" t="str">
            <v>CA Technologies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H968">
            <v>0</v>
          </cell>
          <cell r="I968">
            <v>0</v>
          </cell>
          <cell r="K968">
            <v>0</v>
          </cell>
          <cell r="L968" t="e">
            <v>#REF!</v>
          </cell>
          <cell r="M968">
            <v>0</v>
          </cell>
          <cell r="O968" t="str">
            <v>Loaded Max Rate</v>
          </cell>
          <cell r="Q968">
            <v>88.23</v>
          </cell>
          <cell r="R968">
            <v>88.480681000000004</v>
          </cell>
        </row>
        <row r="969">
          <cell r="A969">
            <v>965</v>
          </cell>
          <cell r="B969" t="str">
            <v>CTC</v>
          </cell>
          <cell r="C969">
            <v>105.76923076923077</v>
          </cell>
          <cell r="D969">
            <v>7.4038461538461551</v>
          </cell>
          <cell r="E969">
            <v>113.17</v>
          </cell>
          <cell r="F969">
            <v>2.2634000000000003</v>
          </cell>
          <cell r="H969">
            <v>6.9260039999999998</v>
          </cell>
          <cell r="I969">
            <v>122.35940400000001</v>
          </cell>
          <cell r="K969">
            <v>0</v>
          </cell>
          <cell r="L969" t="e">
            <v>#REF!</v>
          </cell>
          <cell r="M969">
            <v>0</v>
          </cell>
          <cell r="O969" t="str">
            <v>Less CTA Handling</v>
          </cell>
          <cell r="P969">
            <v>8.1199999999999994E-2</v>
          </cell>
          <cell r="Q969">
            <v>81.599999999999994</v>
          </cell>
          <cell r="R969">
            <v>81.84</v>
          </cell>
        </row>
        <row r="970">
          <cell r="A970">
            <v>966</v>
          </cell>
          <cell r="B970" t="str">
            <v>Sutherland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H970">
            <v>0</v>
          </cell>
          <cell r="I970">
            <v>0</v>
          </cell>
          <cell r="K970">
            <v>0</v>
          </cell>
          <cell r="L970" t="e">
            <v>#REF!</v>
          </cell>
          <cell r="M970">
            <v>0</v>
          </cell>
          <cell r="O970" t="str">
            <v>CTA Fee</v>
          </cell>
          <cell r="P970">
            <v>7.0000000000000007E-2</v>
          </cell>
          <cell r="Q970">
            <v>5.3399999999999892</v>
          </cell>
          <cell r="R970">
            <v>5.3500000000000085</v>
          </cell>
        </row>
        <row r="971">
          <cell r="A971">
            <v>967</v>
          </cell>
          <cell r="B971" t="str">
            <v>Subcontractor 10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H971">
            <v>0</v>
          </cell>
          <cell r="I971">
            <v>0</v>
          </cell>
          <cell r="K971">
            <v>0</v>
          </cell>
          <cell r="L971" t="e">
            <v>#REF!</v>
          </cell>
          <cell r="M971">
            <v>0</v>
          </cell>
          <cell r="O971" t="str">
            <v>CTA Cost</v>
          </cell>
          <cell r="Q971">
            <v>76.260000000000005</v>
          </cell>
          <cell r="R971">
            <v>76.489999999999995</v>
          </cell>
        </row>
        <row r="972">
          <cell r="A972">
            <v>968</v>
          </cell>
          <cell r="B972" t="str">
            <v>Data Warehouse Programmer</v>
          </cell>
          <cell r="F972">
            <v>16.067599999999999</v>
          </cell>
          <cell r="G972">
            <v>29.8809</v>
          </cell>
          <cell r="I972">
            <v>0</v>
          </cell>
          <cell r="J972">
            <v>1</v>
          </cell>
          <cell r="K972">
            <v>88.480681000000004</v>
          </cell>
          <cell r="L972" t="e">
            <v>#REF!</v>
          </cell>
          <cell r="M972">
            <v>88.480681000000004</v>
          </cell>
        </row>
        <row r="973">
          <cell r="A973">
            <v>969</v>
          </cell>
          <cell r="B973" t="str">
            <v>AAC</v>
          </cell>
          <cell r="C973">
            <v>97.67</v>
          </cell>
          <cell r="E973">
            <v>97.67</v>
          </cell>
          <cell r="I973">
            <v>97.67</v>
          </cell>
          <cell r="J973">
            <v>0.1</v>
          </cell>
          <cell r="K973">
            <v>9.7670000000000012</v>
          </cell>
          <cell r="M973">
            <v>9.7670000000000012</v>
          </cell>
          <cell r="O973">
            <v>94803</v>
          </cell>
          <cell r="P973">
            <v>97.67</v>
          </cell>
          <cell r="Q973">
            <v>102.65</v>
          </cell>
          <cell r="S973" t="str">
            <v>24% sal sur</v>
          </cell>
        </row>
        <row r="974">
          <cell r="A974">
            <v>970</v>
          </cell>
          <cell r="B974" t="str">
            <v>Trusted Mission</v>
          </cell>
          <cell r="C974">
            <v>77.98</v>
          </cell>
          <cell r="D974">
            <v>5.4586000000000006</v>
          </cell>
          <cell r="E974">
            <v>83.44</v>
          </cell>
          <cell r="F974">
            <v>1.6688000000000001</v>
          </cell>
          <cell r="G974">
            <v>5.106528</v>
          </cell>
          <cell r="I974">
            <v>90.215328</v>
          </cell>
          <cell r="J974">
            <v>0.15</v>
          </cell>
          <cell r="K974">
            <v>13.532299199999999</v>
          </cell>
          <cell r="L974" t="e">
            <v>#REF!</v>
          </cell>
          <cell r="M974">
            <v>13.532299199999999</v>
          </cell>
          <cell r="Q974">
            <v>97.36</v>
          </cell>
        </row>
        <row r="975">
          <cell r="A975">
            <v>971</v>
          </cell>
          <cell r="B975" t="str">
            <v>Exeter</v>
          </cell>
          <cell r="C975">
            <v>77.98</v>
          </cell>
          <cell r="D975">
            <v>5.4586000000000006</v>
          </cell>
          <cell r="E975">
            <v>83.44</v>
          </cell>
          <cell r="F975">
            <v>1.6688000000000001</v>
          </cell>
          <cell r="G975">
            <v>5.106528</v>
          </cell>
          <cell r="I975">
            <v>90.215328</v>
          </cell>
          <cell r="J975">
            <v>0.15</v>
          </cell>
          <cell r="K975">
            <v>13.532299199999999</v>
          </cell>
          <cell r="L975" t="e">
            <v>#REF!</v>
          </cell>
          <cell r="M975">
            <v>13.532299199999999</v>
          </cell>
          <cell r="Q975">
            <v>83.75</v>
          </cell>
        </row>
        <row r="976">
          <cell r="A976">
            <v>972</v>
          </cell>
          <cell r="B976" t="str">
            <v>C-TASC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I976">
            <v>0</v>
          </cell>
          <cell r="K976">
            <v>0</v>
          </cell>
          <cell r="L976" t="e">
            <v>#REF!</v>
          </cell>
          <cell r="M976">
            <v>0</v>
          </cell>
        </row>
        <row r="977">
          <cell r="A977">
            <v>973</v>
          </cell>
          <cell r="B977" t="str">
            <v>BroadPoint</v>
          </cell>
          <cell r="C977">
            <v>77.98</v>
          </cell>
          <cell r="D977">
            <v>5.4586000000000006</v>
          </cell>
          <cell r="E977">
            <v>83.44</v>
          </cell>
          <cell r="F977">
            <v>1.6688000000000001</v>
          </cell>
          <cell r="G977">
            <v>5.106528</v>
          </cell>
          <cell r="I977">
            <v>90.215328</v>
          </cell>
          <cell r="J977">
            <v>0.15</v>
          </cell>
          <cell r="K977">
            <v>13.532299199999999</v>
          </cell>
          <cell r="L977" t="e">
            <v>#REF!</v>
          </cell>
          <cell r="M977">
            <v>13.532299199999999</v>
          </cell>
          <cell r="Q977">
            <v>110</v>
          </cell>
        </row>
        <row r="978">
          <cell r="A978">
            <v>974</v>
          </cell>
          <cell r="B978" t="str">
            <v>LanTech</v>
          </cell>
          <cell r="C978">
            <v>77.98</v>
          </cell>
          <cell r="D978">
            <v>5.4586000000000006</v>
          </cell>
          <cell r="E978">
            <v>83.44</v>
          </cell>
          <cell r="F978">
            <v>1.6688000000000001</v>
          </cell>
          <cell r="G978">
            <v>5.106528</v>
          </cell>
          <cell r="I978">
            <v>90.215328</v>
          </cell>
          <cell r="J978">
            <v>0.2</v>
          </cell>
          <cell r="K978">
            <v>18.043065600000002</v>
          </cell>
          <cell r="L978" t="e">
            <v>#REF!</v>
          </cell>
          <cell r="M978">
            <v>18.043065600000002</v>
          </cell>
          <cell r="Q978">
            <v>82.31</v>
          </cell>
        </row>
        <row r="979">
          <cell r="A979">
            <v>975</v>
          </cell>
          <cell r="B979" t="str">
            <v>Axio</v>
          </cell>
          <cell r="C979">
            <v>77.98</v>
          </cell>
          <cell r="D979">
            <v>5.4586000000000006</v>
          </cell>
          <cell r="E979">
            <v>83.44</v>
          </cell>
          <cell r="F979">
            <v>1.6688000000000001</v>
          </cell>
          <cell r="G979">
            <v>5.106528</v>
          </cell>
          <cell r="I979">
            <v>90.215328</v>
          </cell>
          <cell r="J979">
            <v>0.15</v>
          </cell>
          <cell r="K979">
            <v>13.532299199999999</v>
          </cell>
          <cell r="L979" t="e">
            <v>#REF!</v>
          </cell>
          <cell r="M979">
            <v>13.532299199999999</v>
          </cell>
          <cell r="Q979">
            <v>100</v>
          </cell>
        </row>
        <row r="980">
          <cell r="A980">
            <v>976</v>
          </cell>
          <cell r="Q980">
            <v>120</v>
          </cell>
        </row>
        <row r="981">
          <cell r="A981">
            <v>977</v>
          </cell>
          <cell r="B981" t="str">
            <v>Endeavor</v>
          </cell>
          <cell r="C981">
            <v>77.98</v>
          </cell>
          <cell r="D981">
            <v>5.4586000000000006</v>
          </cell>
          <cell r="E981">
            <v>83.44</v>
          </cell>
          <cell r="F981">
            <v>1.6688000000000001</v>
          </cell>
          <cell r="G981">
            <v>5.106528</v>
          </cell>
          <cell r="I981">
            <v>90.215328</v>
          </cell>
          <cell r="J981">
            <v>0.1</v>
          </cell>
          <cell r="K981">
            <v>9.021532800000001</v>
          </cell>
          <cell r="L981" t="e">
            <v>#REF!</v>
          </cell>
          <cell r="M981">
            <v>9.021532800000001</v>
          </cell>
          <cell r="Q981">
            <v>98.5</v>
          </cell>
        </row>
        <row r="982">
          <cell r="A982">
            <v>978</v>
          </cell>
          <cell r="B982" t="str">
            <v>TCSC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I982">
            <v>0</v>
          </cell>
          <cell r="K982">
            <v>0</v>
          </cell>
          <cell r="L982" t="e">
            <v>#REF!</v>
          </cell>
          <cell r="M982">
            <v>0</v>
          </cell>
        </row>
        <row r="983">
          <cell r="A983">
            <v>979</v>
          </cell>
        </row>
        <row r="984">
          <cell r="A984">
            <v>980</v>
          </cell>
          <cell r="B984" t="str">
            <v>Bixal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H984">
            <v>0</v>
          </cell>
          <cell r="I984">
            <v>0</v>
          </cell>
          <cell r="K984">
            <v>0</v>
          </cell>
          <cell r="L984" t="e">
            <v>#REF!</v>
          </cell>
          <cell r="M984">
            <v>0</v>
          </cell>
        </row>
        <row r="985">
          <cell r="A985">
            <v>981</v>
          </cell>
          <cell r="B985" t="str">
            <v xml:space="preserve">3 Soft </v>
          </cell>
          <cell r="C985">
            <v>70</v>
          </cell>
          <cell r="D985">
            <v>4.9000000000000004</v>
          </cell>
          <cell r="E985">
            <v>74.900000000000006</v>
          </cell>
          <cell r="F985">
            <v>1.4980000000000002</v>
          </cell>
          <cell r="H985">
            <v>4.5838800000000006</v>
          </cell>
          <cell r="I985">
            <v>80.981880000000018</v>
          </cell>
          <cell r="K985">
            <v>0</v>
          </cell>
          <cell r="L985" t="e">
            <v>#REF!</v>
          </cell>
          <cell r="M985">
            <v>0</v>
          </cell>
        </row>
        <row r="986">
          <cell r="A986">
            <v>982</v>
          </cell>
          <cell r="B986" t="str">
            <v>JB Management Solutions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H986">
            <v>0</v>
          </cell>
          <cell r="I986">
            <v>0</v>
          </cell>
          <cell r="K986">
            <v>0</v>
          </cell>
          <cell r="L986" t="e">
            <v>#REF!</v>
          </cell>
          <cell r="M986">
            <v>0</v>
          </cell>
        </row>
        <row r="987">
          <cell r="A987">
            <v>983</v>
          </cell>
          <cell r="B987" t="str">
            <v>Medical Networks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H987">
            <v>0</v>
          </cell>
          <cell r="I987">
            <v>0</v>
          </cell>
          <cell r="K987">
            <v>0</v>
          </cell>
          <cell r="L987" t="e">
            <v>#REF!</v>
          </cell>
          <cell r="M987">
            <v>0</v>
          </cell>
        </row>
        <row r="988">
          <cell r="A988">
            <v>984</v>
          </cell>
          <cell r="B988" t="str">
            <v>RockCreek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H988">
            <v>0</v>
          </cell>
          <cell r="I988">
            <v>0</v>
          </cell>
          <cell r="K988">
            <v>0</v>
          </cell>
          <cell r="L988" t="e">
            <v>#REF!</v>
          </cell>
          <cell r="M988">
            <v>0</v>
          </cell>
        </row>
        <row r="989">
          <cell r="A989">
            <v>985</v>
          </cell>
          <cell r="B989" t="str">
            <v>SoftTech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H989">
            <v>0</v>
          </cell>
          <cell r="I989">
            <v>0</v>
          </cell>
          <cell r="K989">
            <v>0</v>
          </cell>
          <cell r="L989" t="e">
            <v>#REF!</v>
          </cell>
          <cell r="M989">
            <v>0</v>
          </cell>
        </row>
        <row r="990">
          <cell r="A990">
            <v>986</v>
          </cell>
          <cell r="B990" t="str">
            <v>CA Technologies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H990">
            <v>0</v>
          </cell>
          <cell r="I990">
            <v>0</v>
          </cell>
          <cell r="K990">
            <v>0</v>
          </cell>
          <cell r="L990" t="e">
            <v>#REF!</v>
          </cell>
          <cell r="M990">
            <v>0</v>
          </cell>
          <cell r="O990" t="str">
            <v>Loaded Max Rate</v>
          </cell>
          <cell r="Q990">
            <v>90.22</v>
          </cell>
          <cell r="R990">
            <v>90.960795199999993</v>
          </cell>
        </row>
        <row r="991">
          <cell r="A991">
            <v>987</v>
          </cell>
          <cell r="B991" t="str">
            <v>CTC</v>
          </cell>
          <cell r="C991">
            <v>86.54</v>
          </cell>
          <cell r="D991">
            <v>6.0578000000000012</v>
          </cell>
          <cell r="E991">
            <v>92.6</v>
          </cell>
          <cell r="F991">
            <v>1.8519999999999999</v>
          </cell>
          <cell r="H991">
            <v>5.6671199999999997</v>
          </cell>
          <cell r="I991">
            <v>100.11912</v>
          </cell>
          <cell r="K991">
            <v>0</v>
          </cell>
          <cell r="L991" t="e">
            <v>#REF!</v>
          </cell>
          <cell r="M991">
            <v>0</v>
          </cell>
          <cell r="O991" t="str">
            <v>Less CTA Handling</v>
          </cell>
          <cell r="P991">
            <v>8.1199999999999994E-2</v>
          </cell>
          <cell r="Q991">
            <v>83.44</v>
          </cell>
          <cell r="R991">
            <v>84.13</v>
          </cell>
        </row>
        <row r="992">
          <cell r="A992">
            <v>988</v>
          </cell>
          <cell r="B992" t="str">
            <v>Sutherland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H992">
            <v>0</v>
          </cell>
          <cell r="I992">
            <v>0</v>
          </cell>
          <cell r="K992">
            <v>0</v>
          </cell>
          <cell r="L992" t="e">
            <v>#REF!</v>
          </cell>
          <cell r="M992">
            <v>0</v>
          </cell>
          <cell r="O992" t="str">
            <v>CTA Fee</v>
          </cell>
          <cell r="P992">
            <v>7.0000000000000007E-2</v>
          </cell>
          <cell r="Q992">
            <v>5.4599999999999937</v>
          </cell>
          <cell r="R992">
            <v>5.5</v>
          </cell>
        </row>
        <row r="993">
          <cell r="A993">
            <v>989</v>
          </cell>
          <cell r="B993" t="str">
            <v>Subcontractor 10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H993">
            <v>0</v>
          </cell>
          <cell r="I993">
            <v>0</v>
          </cell>
          <cell r="K993">
            <v>0</v>
          </cell>
          <cell r="L993" t="e">
            <v>#REF!</v>
          </cell>
          <cell r="M993">
            <v>0</v>
          </cell>
          <cell r="O993" t="str">
            <v>CTA Cost</v>
          </cell>
          <cell r="Q993">
            <v>77.98</v>
          </cell>
          <cell r="R993">
            <v>78.63</v>
          </cell>
        </row>
        <row r="994">
          <cell r="A994">
            <v>990</v>
          </cell>
          <cell r="B994" t="str">
            <v>Disaster Recovery Specialist</v>
          </cell>
          <cell r="F994">
            <v>13.362800000000004</v>
          </cell>
          <cell r="G994">
            <v>30.639168000000002</v>
          </cell>
          <cell r="I994">
            <v>0</v>
          </cell>
          <cell r="J994">
            <v>1</v>
          </cell>
          <cell r="K994">
            <v>90.960795199999993</v>
          </cell>
          <cell r="L994" t="e">
            <v>#REF!</v>
          </cell>
          <cell r="M994">
            <v>90.960795199999993</v>
          </cell>
        </row>
        <row r="995">
          <cell r="A995">
            <v>991</v>
          </cell>
          <cell r="B995" t="str">
            <v>AAC</v>
          </cell>
          <cell r="C995">
            <v>37.89</v>
          </cell>
          <cell r="E995">
            <v>37.89</v>
          </cell>
          <cell r="I995">
            <v>37.89</v>
          </cell>
          <cell r="J995">
            <v>0.08</v>
          </cell>
          <cell r="K995">
            <v>3.0312000000000001</v>
          </cell>
          <cell r="M995">
            <v>3.0312000000000001</v>
          </cell>
          <cell r="O995">
            <v>34574</v>
          </cell>
          <cell r="P995">
            <v>37.89</v>
          </cell>
          <cell r="Q995">
            <v>33.909999999999997</v>
          </cell>
          <cell r="S995" t="str">
            <v>25% sal sur</v>
          </cell>
        </row>
        <row r="996">
          <cell r="A996">
            <v>992</v>
          </cell>
          <cell r="B996" t="str">
            <v>Trusted Mission</v>
          </cell>
          <cell r="C996">
            <v>29.31</v>
          </cell>
          <cell r="D996">
            <v>2.0517000000000003</v>
          </cell>
          <cell r="E996">
            <v>31.36</v>
          </cell>
          <cell r="F996">
            <v>0.62719999999999998</v>
          </cell>
          <cell r="G996">
            <v>1.9192319999999998</v>
          </cell>
          <cell r="I996">
            <v>33.906431999999995</v>
          </cell>
          <cell r="J996">
            <v>0.22</v>
          </cell>
          <cell r="K996">
            <v>7.4594150399999988</v>
          </cell>
          <cell r="L996" t="e">
            <v>#REF!</v>
          </cell>
          <cell r="M996">
            <v>7.4594150399999988</v>
          </cell>
          <cell r="Q996">
            <v>29.6</v>
          </cell>
        </row>
        <row r="997">
          <cell r="A997">
            <v>993</v>
          </cell>
          <cell r="B997" t="str">
            <v>Exeter</v>
          </cell>
          <cell r="C997">
            <v>28.71</v>
          </cell>
          <cell r="D997">
            <v>2.0097</v>
          </cell>
          <cell r="E997">
            <v>30.72</v>
          </cell>
          <cell r="F997">
            <v>0.61439999999999995</v>
          </cell>
          <cell r="G997">
            <v>1.880064</v>
          </cell>
          <cell r="I997">
            <v>33.214464</v>
          </cell>
          <cell r="J997">
            <v>0.25</v>
          </cell>
          <cell r="K997">
            <v>8.3036159999999999</v>
          </cell>
          <cell r="L997" t="e">
            <v>#REF!</v>
          </cell>
          <cell r="M997">
            <v>8.3036159999999999</v>
          </cell>
        </row>
        <row r="998">
          <cell r="A998">
            <v>994</v>
          </cell>
          <cell r="B998" t="str">
            <v>C-TASC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I998">
            <v>0</v>
          </cell>
          <cell r="K998">
            <v>0</v>
          </cell>
          <cell r="L998" t="e">
            <v>#REF!</v>
          </cell>
          <cell r="M998">
            <v>0</v>
          </cell>
        </row>
        <row r="999">
          <cell r="A999">
            <v>995</v>
          </cell>
          <cell r="B999" t="str">
            <v>BroadPoint</v>
          </cell>
          <cell r="C999">
            <v>29.31</v>
          </cell>
          <cell r="D999">
            <v>2.0517000000000003</v>
          </cell>
          <cell r="E999">
            <v>31.36</v>
          </cell>
          <cell r="F999">
            <v>0.62719999999999998</v>
          </cell>
          <cell r="G999">
            <v>1.9192319999999998</v>
          </cell>
          <cell r="I999">
            <v>33.906431999999995</v>
          </cell>
          <cell r="J999">
            <v>0.15</v>
          </cell>
          <cell r="K999">
            <v>5.0859647999999993</v>
          </cell>
          <cell r="L999" t="e">
            <v>#REF!</v>
          </cell>
          <cell r="M999">
            <v>5.0859647999999993</v>
          </cell>
          <cell r="Q999">
            <v>65</v>
          </cell>
        </row>
        <row r="1000">
          <cell r="A1000">
            <v>996</v>
          </cell>
          <cell r="B1000" t="str">
            <v>LanTech</v>
          </cell>
          <cell r="C1000">
            <v>29.31</v>
          </cell>
          <cell r="D1000">
            <v>2.0517000000000003</v>
          </cell>
          <cell r="E1000">
            <v>31.36</v>
          </cell>
          <cell r="F1000">
            <v>0.62719999999999998</v>
          </cell>
          <cell r="G1000">
            <v>1.9192319999999998</v>
          </cell>
          <cell r="I1000">
            <v>33.906431999999995</v>
          </cell>
          <cell r="K1000">
            <v>0</v>
          </cell>
          <cell r="L1000" t="e">
            <v>#REF!</v>
          </cell>
          <cell r="M1000">
            <v>0</v>
          </cell>
          <cell r="Q1000">
            <v>30.02</v>
          </cell>
        </row>
        <row r="1001">
          <cell r="A1001">
            <v>997</v>
          </cell>
          <cell r="B1001" t="str">
            <v>Axio</v>
          </cell>
          <cell r="C1001">
            <v>29.31</v>
          </cell>
          <cell r="D1001">
            <v>2.0517000000000003</v>
          </cell>
          <cell r="E1001">
            <v>31.36</v>
          </cell>
          <cell r="F1001">
            <v>0.62719999999999998</v>
          </cell>
          <cell r="G1001">
            <v>1.9192319999999998</v>
          </cell>
          <cell r="I1001">
            <v>33.906431999999995</v>
          </cell>
          <cell r="J1001">
            <v>0.1</v>
          </cell>
          <cell r="K1001">
            <v>3.3906431999999995</v>
          </cell>
          <cell r="L1001" t="e">
            <v>#REF!</v>
          </cell>
          <cell r="M1001">
            <v>3.3906431999999995</v>
          </cell>
          <cell r="Q1001">
            <v>75</v>
          </cell>
        </row>
        <row r="1002">
          <cell r="A1002">
            <v>998</v>
          </cell>
        </row>
        <row r="1003">
          <cell r="A1003">
            <v>999</v>
          </cell>
          <cell r="B1003" t="str">
            <v>Endeavor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I1003">
            <v>0</v>
          </cell>
          <cell r="K1003">
            <v>0</v>
          </cell>
          <cell r="L1003" t="e">
            <v>#REF!</v>
          </cell>
          <cell r="M1003">
            <v>0</v>
          </cell>
        </row>
        <row r="1004">
          <cell r="A1004">
            <v>1000</v>
          </cell>
          <cell r="B1004" t="str">
            <v>TCSC</v>
          </cell>
          <cell r="C1004">
            <v>29.31</v>
          </cell>
          <cell r="D1004">
            <v>2.0517000000000003</v>
          </cell>
          <cell r="E1004">
            <v>31.36</v>
          </cell>
          <cell r="F1004">
            <v>0.62719999999999998</v>
          </cell>
          <cell r="G1004">
            <v>1.9192319999999998</v>
          </cell>
          <cell r="I1004">
            <v>33.906431999999995</v>
          </cell>
          <cell r="J1004">
            <v>0.2</v>
          </cell>
          <cell r="K1004">
            <v>6.781286399999999</v>
          </cell>
          <cell r="L1004" t="e">
            <v>#REF!</v>
          </cell>
          <cell r="M1004">
            <v>6.781286399999999</v>
          </cell>
          <cell r="Q1004">
            <v>67.5</v>
          </cell>
        </row>
        <row r="1005">
          <cell r="A1005">
            <v>1001</v>
          </cell>
        </row>
        <row r="1006">
          <cell r="A1006">
            <v>1002</v>
          </cell>
          <cell r="B1006" t="str">
            <v>Bixal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H1006">
            <v>0</v>
          </cell>
          <cell r="I1006">
            <v>0</v>
          </cell>
          <cell r="K1006">
            <v>0</v>
          </cell>
          <cell r="L1006" t="e">
            <v>#REF!</v>
          </cell>
          <cell r="M1006">
            <v>0</v>
          </cell>
        </row>
        <row r="1007">
          <cell r="A1007">
            <v>1003</v>
          </cell>
          <cell r="B1007" t="str">
            <v xml:space="preserve">3 Soft </v>
          </cell>
          <cell r="C1007">
            <v>40</v>
          </cell>
          <cell r="D1007">
            <v>2.8000000000000003</v>
          </cell>
          <cell r="E1007">
            <v>42.8</v>
          </cell>
          <cell r="F1007">
            <v>0.85599999999999998</v>
          </cell>
          <cell r="H1007">
            <v>2.6193599999999999</v>
          </cell>
          <cell r="I1007">
            <v>46.275359999999999</v>
          </cell>
          <cell r="K1007">
            <v>0</v>
          </cell>
          <cell r="L1007" t="e">
            <v>#REF!</v>
          </cell>
          <cell r="M1007">
            <v>0</v>
          </cell>
        </row>
        <row r="1008">
          <cell r="A1008">
            <v>1004</v>
          </cell>
          <cell r="B1008" t="str">
            <v>JB Management Solutions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H1008">
            <v>0</v>
          </cell>
          <cell r="I1008">
            <v>0</v>
          </cell>
          <cell r="K1008">
            <v>0</v>
          </cell>
          <cell r="L1008" t="e">
            <v>#REF!</v>
          </cell>
          <cell r="M1008">
            <v>0</v>
          </cell>
        </row>
        <row r="1009">
          <cell r="A1009">
            <v>1005</v>
          </cell>
          <cell r="B1009" t="str">
            <v>Medical Networks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H1009">
            <v>0</v>
          </cell>
          <cell r="I1009">
            <v>0</v>
          </cell>
          <cell r="K1009">
            <v>0</v>
          </cell>
          <cell r="L1009" t="e">
            <v>#REF!</v>
          </cell>
          <cell r="M1009">
            <v>0</v>
          </cell>
        </row>
        <row r="1010">
          <cell r="A1010">
            <v>1006</v>
          </cell>
          <cell r="B1010" t="str">
            <v>RockCreek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H1010">
            <v>0</v>
          </cell>
          <cell r="I1010">
            <v>0</v>
          </cell>
          <cell r="K1010">
            <v>0</v>
          </cell>
          <cell r="L1010" t="e">
            <v>#REF!</v>
          </cell>
          <cell r="M1010">
            <v>0</v>
          </cell>
        </row>
        <row r="1011">
          <cell r="A1011">
            <v>1007</v>
          </cell>
          <cell r="B1011" t="str">
            <v>SoftTech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H1011">
            <v>0</v>
          </cell>
          <cell r="I1011">
            <v>0</v>
          </cell>
          <cell r="K1011">
            <v>0</v>
          </cell>
          <cell r="L1011" t="e">
            <v>#REF!</v>
          </cell>
          <cell r="M1011">
            <v>0</v>
          </cell>
        </row>
        <row r="1012">
          <cell r="A1012">
            <v>1008</v>
          </cell>
          <cell r="B1012" t="str">
            <v>CA Technologies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H1012">
            <v>0</v>
          </cell>
          <cell r="I1012">
            <v>0</v>
          </cell>
          <cell r="K1012">
            <v>0</v>
          </cell>
          <cell r="L1012" t="e">
            <v>#REF!</v>
          </cell>
          <cell r="M1012">
            <v>0</v>
          </cell>
          <cell r="O1012" t="str">
            <v>Loaded Max Rate</v>
          </cell>
          <cell r="Q1012">
            <v>33.909999999999997</v>
          </cell>
          <cell r="R1012">
            <v>34.052125439999998</v>
          </cell>
        </row>
        <row r="1013">
          <cell r="A1013">
            <v>1009</v>
          </cell>
          <cell r="B1013" t="str">
            <v>CTC</v>
          </cell>
          <cell r="C1013">
            <v>57.69</v>
          </cell>
          <cell r="D1013">
            <v>4.0383000000000004</v>
          </cell>
          <cell r="E1013">
            <v>61.73</v>
          </cell>
          <cell r="F1013">
            <v>1.2345999999999999</v>
          </cell>
          <cell r="H1013">
            <v>3.7778759999999996</v>
          </cell>
          <cell r="I1013">
            <v>66.742475999999996</v>
          </cell>
          <cell r="K1013">
            <v>0</v>
          </cell>
          <cell r="L1013" t="e">
            <v>#REF!</v>
          </cell>
          <cell r="M1013">
            <v>0</v>
          </cell>
          <cell r="O1013" t="str">
            <v>Less CTA Handling</v>
          </cell>
          <cell r="P1013">
            <v>8.1199999999999994E-2</v>
          </cell>
          <cell r="Q1013">
            <v>31.36</v>
          </cell>
          <cell r="R1013">
            <v>31.49</v>
          </cell>
        </row>
        <row r="1014">
          <cell r="A1014">
            <v>1010</v>
          </cell>
          <cell r="B1014" t="str">
            <v>Sutherland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H1014">
            <v>0</v>
          </cell>
          <cell r="I1014">
            <v>0</v>
          </cell>
          <cell r="K1014">
            <v>0</v>
          </cell>
          <cell r="L1014" t="e">
            <v>#REF!</v>
          </cell>
          <cell r="M1014">
            <v>0</v>
          </cell>
          <cell r="O1014" t="str">
            <v>CTA Fee</v>
          </cell>
          <cell r="P1014">
            <v>7.0000000000000007E-2</v>
          </cell>
          <cell r="Q1014">
            <v>2.0500000000000007</v>
          </cell>
          <cell r="R1014">
            <v>2.0599999999999987</v>
          </cell>
        </row>
        <row r="1015">
          <cell r="A1015">
            <v>1011</v>
          </cell>
          <cell r="B1015" t="str">
            <v>Subcontractor 10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H1015">
            <v>0</v>
          </cell>
          <cell r="I1015">
            <v>0</v>
          </cell>
          <cell r="K1015">
            <v>0</v>
          </cell>
          <cell r="L1015" t="e">
            <v>#REF!</v>
          </cell>
          <cell r="M1015">
            <v>0</v>
          </cell>
          <cell r="O1015" t="str">
            <v>CTA Cost</v>
          </cell>
          <cell r="Q1015">
            <v>29.31</v>
          </cell>
          <cell r="R1015">
            <v>29.43</v>
          </cell>
        </row>
        <row r="1016">
          <cell r="A1016">
            <v>1012</v>
          </cell>
          <cell r="B1016" t="str">
            <v>Document Control Specialist –  Level I</v>
          </cell>
          <cell r="F1016">
            <v>5.8409999999999993</v>
          </cell>
          <cell r="G1016">
            <v>11.476223999999998</v>
          </cell>
          <cell r="I1016">
            <v>0</v>
          </cell>
          <cell r="J1016">
            <v>1</v>
          </cell>
          <cell r="K1016">
            <v>34.052125439999998</v>
          </cell>
          <cell r="L1016" t="e">
            <v>#REF!</v>
          </cell>
          <cell r="M1016">
            <v>34.052125439999998</v>
          </cell>
        </row>
        <row r="1017">
          <cell r="A1017">
            <v>1013</v>
          </cell>
          <cell r="B1017" t="str">
            <v>AAC</v>
          </cell>
          <cell r="C1017">
            <v>42.9</v>
          </cell>
          <cell r="E1017">
            <v>42.9</v>
          </cell>
          <cell r="I1017">
            <v>42.9</v>
          </cell>
          <cell r="J1017">
            <v>0.1</v>
          </cell>
          <cell r="K1017">
            <v>4.29</v>
          </cell>
          <cell r="M1017">
            <v>4.29</v>
          </cell>
          <cell r="O1017">
            <v>39613</v>
          </cell>
          <cell r="P1017">
            <v>42.9</v>
          </cell>
          <cell r="Q1017">
            <v>39.25</v>
          </cell>
          <cell r="S1017" t="str">
            <v>25% sal sur</v>
          </cell>
        </row>
        <row r="1018">
          <cell r="A1018">
            <v>1014</v>
          </cell>
          <cell r="B1018" t="str">
            <v>Trusted Mission</v>
          </cell>
          <cell r="C1018">
            <v>36.25</v>
          </cell>
          <cell r="D1018">
            <v>2.5375000000000001</v>
          </cell>
          <cell r="E1018">
            <v>38.79</v>
          </cell>
          <cell r="F1018">
            <v>0.77580000000000005</v>
          </cell>
          <cell r="G1018">
            <v>2.3739479999999995</v>
          </cell>
          <cell r="I1018">
            <v>41.939747999999994</v>
          </cell>
          <cell r="J1018">
            <v>0.2</v>
          </cell>
          <cell r="K1018">
            <v>8.3879495999999989</v>
          </cell>
          <cell r="L1018" t="e">
            <v>#REF!</v>
          </cell>
          <cell r="M1018">
            <v>8.3879495999999989</v>
          </cell>
          <cell r="Q1018">
            <v>37.380000000000003</v>
          </cell>
        </row>
        <row r="1019">
          <cell r="A1019">
            <v>1015</v>
          </cell>
          <cell r="B1019" t="str">
            <v>Exeter</v>
          </cell>
          <cell r="C1019">
            <v>36.25</v>
          </cell>
          <cell r="D1019">
            <v>2.5375000000000001</v>
          </cell>
          <cell r="E1019">
            <v>38.79</v>
          </cell>
          <cell r="F1019">
            <v>0.77580000000000005</v>
          </cell>
          <cell r="G1019">
            <v>2.3739479999999995</v>
          </cell>
          <cell r="I1019">
            <v>41.939747999999994</v>
          </cell>
          <cell r="J1019">
            <v>0.2</v>
          </cell>
          <cell r="K1019">
            <v>8.3879495999999989</v>
          </cell>
          <cell r="L1019" t="e">
            <v>#REF!</v>
          </cell>
          <cell r="M1019">
            <v>8.3879495999999989</v>
          </cell>
          <cell r="Q1019">
            <v>39.200000000000003</v>
          </cell>
        </row>
        <row r="1020">
          <cell r="A1020">
            <v>1016</v>
          </cell>
          <cell r="B1020" t="str">
            <v>C-TASC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I1020">
            <v>0</v>
          </cell>
          <cell r="K1020">
            <v>0</v>
          </cell>
          <cell r="L1020" t="e">
            <v>#REF!</v>
          </cell>
          <cell r="M1020">
            <v>0</v>
          </cell>
        </row>
        <row r="1021">
          <cell r="A1021">
            <v>1017</v>
          </cell>
          <cell r="B1021" t="str">
            <v>BroadPoint</v>
          </cell>
          <cell r="C1021">
            <v>36.25</v>
          </cell>
          <cell r="D1021">
            <v>2.5375000000000001</v>
          </cell>
          <cell r="E1021">
            <v>38.79</v>
          </cell>
          <cell r="F1021">
            <v>0.77580000000000005</v>
          </cell>
          <cell r="G1021">
            <v>2.3739479999999995</v>
          </cell>
          <cell r="I1021">
            <v>41.939747999999994</v>
          </cell>
          <cell r="J1021">
            <v>0.2</v>
          </cell>
          <cell r="K1021">
            <v>8.3879495999999989</v>
          </cell>
          <cell r="L1021" t="e">
            <v>#REF!</v>
          </cell>
          <cell r="M1021">
            <v>8.3879495999999989</v>
          </cell>
          <cell r="Q1021">
            <v>80</v>
          </cell>
        </row>
        <row r="1022">
          <cell r="A1022">
            <v>1018</v>
          </cell>
          <cell r="B1022" t="str">
            <v>LanTech</v>
          </cell>
          <cell r="C1022">
            <v>35.99</v>
          </cell>
          <cell r="D1022">
            <v>2.5193000000000003</v>
          </cell>
          <cell r="E1022">
            <v>38.51</v>
          </cell>
          <cell r="F1022">
            <v>0.7702</v>
          </cell>
          <cell r="G1022">
            <v>2.3568120000000001</v>
          </cell>
          <cell r="I1022">
            <v>41.637011999999999</v>
          </cell>
          <cell r="K1022">
            <v>0</v>
          </cell>
          <cell r="L1022" t="e">
            <v>#REF!</v>
          </cell>
          <cell r="M1022">
            <v>0</v>
          </cell>
        </row>
        <row r="1023">
          <cell r="A1023">
            <v>1019</v>
          </cell>
          <cell r="B1023" t="str">
            <v>Axio</v>
          </cell>
          <cell r="C1023">
            <v>36.25</v>
          </cell>
          <cell r="D1023">
            <v>2.5375000000000001</v>
          </cell>
          <cell r="E1023">
            <v>38.79</v>
          </cell>
          <cell r="F1023">
            <v>0.77580000000000005</v>
          </cell>
          <cell r="G1023">
            <v>2.3739479999999995</v>
          </cell>
          <cell r="I1023">
            <v>41.939747999999994</v>
          </cell>
          <cell r="J1023">
            <v>0.1</v>
          </cell>
          <cell r="K1023">
            <v>4.1939747999999994</v>
          </cell>
          <cell r="L1023" t="e">
            <v>#REF!</v>
          </cell>
          <cell r="M1023">
            <v>4.1939747999999994</v>
          </cell>
          <cell r="Q1023">
            <v>100</v>
          </cell>
        </row>
        <row r="1024">
          <cell r="A1024">
            <v>1020</v>
          </cell>
        </row>
        <row r="1025">
          <cell r="A1025">
            <v>1021</v>
          </cell>
          <cell r="B1025" t="str">
            <v>Endeavor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I1025">
            <v>0</v>
          </cell>
          <cell r="K1025">
            <v>0</v>
          </cell>
          <cell r="L1025" t="e">
            <v>#REF!</v>
          </cell>
          <cell r="M1025">
            <v>0</v>
          </cell>
        </row>
        <row r="1026">
          <cell r="A1026">
            <v>1022</v>
          </cell>
          <cell r="B1026" t="str">
            <v>TCSC</v>
          </cell>
          <cell r="C1026">
            <v>36.25</v>
          </cell>
          <cell r="D1026">
            <v>2.5375000000000001</v>
          </cell>
          <cell r="E1026">
            <v>38.79</v>
          </cell>
          <cell r="F1026">
            <v>0.77580000000000005</v>
          </cell>
          <cell r="G1026">
            <v>2.3739479999999995</v>
          </cell>
          <cell r="I1026">
            <v>41.939747999999994</v>
          </cell>
          <cell r="J1026">
            <v>0.2</v>
          </cell>
          <cell r="K1026">
            <v>8.3879495999999989</v>
          </cell>
          <cell r="L1026" t="e">
            <v>#REF!</v>
          </cell>
          <cell r="M1026">
            <v>8.3879495999999989</v>
          </cell>
          <cell r="Q1026">
            <v>67.5</v>
          </cell>
        </row>
        <row r="1027">
          <cell r="A1027">
            <v>1023</v>
          </cell>
        </row>
        <row r="1028">
          <cell r="A1028">
            <v>1024</v>
          </cell>
          <cell r="B1028" t="str">
            <v>Bixal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H1028">
            <v>0</v>
          </cell>
          <cell r="I1028">
            <v>0</v>
          </cell>
          <cell r="K1028">
            <v>0</v>
          </cell>
          <cell r="L1028" t="e">
            <v>#REF!</v>
          </cell>
          <cell r="M1028">
            <v>0</v>
          </cell>
        </row>
        <row r="1029">
          <cell r="A1029">
            <v>1025</v>
          </cell>
          <cell r="B1029" t="str">
            <v xml:space="preserve">3 Soft </v>
          </cell>
          <cell r="C1029">
            <v>45</v>
          </cell>
          <cell r="D1029">
            <v>3.1500000000000004</v>
          </cell>
          <cell r="E1029">
            <v>48.15</v>
          </cell>
          <cell r="F1029">
            <v>0.96299999999999997</v>
          </cell>
          <cell r="H1029">
            <v>2.94678</v>
          </cell>
          <cell r="I1029">
            <v>52.059779999999996</v>
          </cell>
          <cell r="K1029">
            <v>0</v>
          </cell>
          <cell r="L1029" t="e">
            <v>#REF!</v>
          </cell>
          <cell r="M1029">
            <v>0</v>
          </cell>
        </row>
        <row r="1030">
          <cell r="A1030">
            <v>1026</v>
          </cell>
          <cell r="B1030" t="str">
            <v>JB Management Solutions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H1030">
            <v>0</v>
          </cell>
          <cell r="I1030">
            <v>0</v>
          </cell>
          <cell r="K1030">
            <v>0</v>
          </cell>
          <cell r="L1030" t="e">
            <v>#REF!</v>
          </cell>
          <cell r="M1030">
            <v>0</v>
          </cell>
        </row>
        <row r="1031">
          <cell r="A1031">
            <v>1027</v>
          </cell>
          <cell r="B1031" t="str">
            <v>Medical Networks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H1031">
            <v>0</v>
          </cell>
          <cell r="I1031">
            <v>0</v>
          </cell>
          <cell r="K1031">
            <v>0</v>
          </cell>
          <cell r="L1031" t="e">
            <v>#REF!</v>
          </cell>
          <cell r="M1031">
            <v>0</v>
          </cell>
        </row>
        <row r="1032">
          <cell r="A1032">
            <v>1028</v>
          </cell>
          <cell r="B1032" t="str">
            <v>RockCreek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H1032">
            <v>0</v>
          </cell>
          <cell r="I1032">
            <v>0</v>
          </cell>
          <cell r="K1032">
            <v>0</v>
          </cell>
          <cell r="L1032" t="e">
            <v>#REF!</v>
          </cell>
          <cell r="M1032">
            <v>0</v>
          </cell>
        </row>
        <row r="1033">
          <cell r="A1033">
            <v>1029</v>
          </cell>
          <cell r="B1033" t="str">
            <v>SoftTech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H1033">
            <v>0</v>
          </cell>
          <cell r="I1033">
            <v>0</v>
          </cell>
          <cell r="K1033">
            <v>0</v>
          </cell>
          <cell r="L1033" t="e">
            <v>#REF!</v>
          </cell>
          <cell r="M1033">
            <v>0</v>
          </cell>
        </row>
        <row r="1034">
          <cell r="A1034">
            <v>1030</v>
          </cell>
          <cell r="B1034" t="str">
            <v>CA Technologies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H1034">
            <v>0</v>
          </cell>
          <cell r="I1034">
            <v>0</v>
          </cell>
          <cell r="K1034">
            <v>0</v>
          </cell>
          <cell r="L1034" t="e">
            <v>#REF!</v>
          </cell>
          <cell r="M1034">
            <v>0</v>
          </cell>
          <cell r="O1034" t="str">
            <v>Loaded Max Rate</v>
          </cell>
          <cell r="Q1034">
            <v>41.94</v>
          </cell>
          <cell r="R1034">
            <v>42.035773199999994</v>
          </cell>
        </row>
        <row r="1035">
          <cell r="A1035">
            <v>1031</v>
          </cell>
          <cell r="B1035" t="str">
            <v>CTC</v>
          </cell>
          <cell r="C1035">
            <v>72.12</v>
          </cell>
          <cell r="D1035">
            <v>5.0484000000000009</v>
          </cell>
          <cell r="E1035">
            <v>77.17</v>
          </cell>
          <cell r="F1035">
            <v>1.5434000000000001</v>
          </cell>
          <cell r="H1035">
            <v>4.722804</v>
          </cell>
          <cell r="I1035">
            <v>83.436204000000004</v>
          </cell>
          <cell r="K1035">
            <v>0</v>
          </cell>
          <cell r="L1035" t="e">
            <v>#REF!</v>
          </cell>
          <cell r="M1035">
            <v>0</v>
          </cell>
          <cell r="O1035" t="str">
            <v>Less CTA Handling</v>
          </cell>
          <cell r="P1035">
            <v>8.1199999999999994E-2</v>
          </cell>
          <cell r="Q1035">
            <v>38.79</v>
          </cell>
          <cell r="R1035">
            <v>38.880000000000003</v>
          </cell>
        </row>
        <row r="1036">
          <cell r="A1036">
            <v>1032</v>
          </cell>
          <cell r="B1036" t="str">
            <v>Sutherland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H1036">
            <v>0</v>
          </cell>
          <cell r="I1036">
            <v>0</v>
          </cell>
          <cell r="K1036">
            <v>0</v>
          </cell>
          <cell r="L1036" t="e">
            <v>#REF!</v>
          </cell>
          <cell r="M1036">
            <v>0</v>
          </cell>
          <cell r="O1036" t="str">
            <v>CTA Fee</v>
          </cell>
          <cell r="P1036">
            <v>7.0000000000000007E-2</v>
          </cell>
          <cell r="Q1036">
            <v>2.5399999999999991</v>
          </cell>
          <cell r="R1036">
            <v>2.5399999999999991</v>
          </cell>
        </row>
        <row r="1037">
          <cell r="A1037">
            <v>1033</v>
          </cell>
          <cell r="B1037" t="str">
            <v>Subcontractor 10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H1037">
            <v>0</v>
          </cell>
          <cell r="I1037">
            <v>0</v>
          </cell>
          <cell r="K1037">
            <v>0</v>
          </cell>
          <cell r="L1037" t="e">
            <v>#REF!</v>
          </cell>
          <cell r="M1037">
            <v>0</v>
          </cell>
          <cell r="O1037" t="str">
            <v>CTA Cost</v>
          </cell>
          <cell r="Q1037">
            <v>36.25</v>
          </cell>
          <cell r="R1037">
            <v>36.340000000000003</v>
          </cell>
        </row>
        <row r="1038">
          <cell r="A1038">
            <v>1034</v>
          </cell>
          <cell r="B1038" t="str">
            <v>Document Control Specialist -   Level II</v>
          </cell>
          <cell r="F1038">
            <v>7.1556000000000006</v>
          </cell>
          <cell r="G1038">
            <v>14.226551999999998</v>
          </cell>
          <cell r="I1038">
            <v>0</v>
          </cell>
          <cell r="J1038">
            <v>1</v>
          </cell>
          <cell r="K1038">
            <v>42.035773199999994</v>
          </cell>
          <cell r="L1038" t="e">
            <v>#REF!</v>
          </cell>
          <cell r="M1038">
            <v>42.035773199999994</v>
          </cell>
        </row>
        <row r="1039">
          <cell r="A1039">
            <v>1035</v>
          </cell>
          <cell r="B1039" t="str">
            <v>AAC</v>
          </cell>
          <cell r="C1039">
            <v>51.78</v>
          </cell>
          <cell r="E1039">
            <v>51.78</v>
          </cell>
          <cell r="I1039">
            <v>51.78</v>
          </cell>
          <cell r="J1039">
            <v>0.1</v>
          </cell>
          <cell r="K1039">
            <v>5.1780000000000008</v>
          </cell>
          <cell r="M1039">
            <v>5.1780000000000008</v>
          </cell>
          <cell r="O1039">
            <v>48566</v>
          </cell>
          <cell r="P1039">
            <v>51.78</v>
          </cell>
          <cell r="Q1039">
            <v>46.5</v>
          </cell>
          <cell r="S1039" t="str">
            <v>50% sal sur</v>
          </cell>
        </row>
        <row r="1040">
          <cell r="A1040">
            <v>1036</v>
          </cell>
          <cell r="B1040" t="str">
            <v>Trusted Mission</v>
          </cell>
          <cell r="C1040">
            <v>41.78</v>
          </cell>
          <cell r="D1040">
            <v>2.9246000000000003</v>
          </cell>
          <cell r="E1040">
            <v>44.7</v>
          </cell>
          <cell r="F1040">
            <v>0.89400000000000013</v>
          </cell>
          <cell r="G1040">
            <v>2.7356400000000001</v>
          </cell>
          <cell r="I1040">
            <v>48.329639999999998</v>
          </cell>
          <cell r="J1040">
            <v>0.15</v>
          </cell>
          <cell r="K1040">
            <v>7.2494459999999989</v>
          </cell>
          <cell r="L1040" t="e">
            <v>#REF!</v>
          </cell>
          <cell r="M1040">
            <v>7.2494459999999989</v>
          </cell>
          <cell r="Q1040">
            <v>45.17</v>
          </cell>
        </row>
        <row r="1041">
          <cell r="A1041">
            <v>1037</v>
          </cell>
          <cell r="B1041" t="str">
            <v>Exeter</v>
          </cell>
          <cell r="C1041">
            <v>41.78</v>
          </cell>
          <cell r="D1041">
            <v>2.9246000000000003</v>
          </cell>
          <cell r="E1041">
            <v>44.7</v>
          </cell>
          <cell r="F1041">
            <v>0.89400000000000013</v>
          </cell>
          <cell r="G1041">
            <v>2.7356400000000001</v>
          </cell>
          <cell r="I1041">
            <v>48.329639999999998</v>
          </cell>
          <cell r="J1041">
            <v>0.15</v>
          </cell>
          <cell r="K1041">
            <v>7.2494459999999989</v>
          </cell>
          <cell r="L1041" t="e">
            <v>#REF!</v>
          </cell>
          <cell r="M1041">
            <v>7.2494459999999989</v>
          </cell>
          <cell r="Q1041">
            <v>55.42</v>
          </cell>
        </row>
        <row r="1042">
          <cell r="A1042">
            <v>1038</v>
          </cell>
          <cell r="B1042" t="str">
            <v>C-TASC</v>
          </cell>
          <cell r="C1042">
            <v>41.78</v>
          </cell>
          <cell r="D1042">
            <v>2.9246000000000003</v>
          </cell>
          <cell r="E1042">
            <v>44.7</v>
          </cell>
          <cell r="F1042">
            <v>0.89400000000000013</v>
          </cell>
          <cell r="G1042">
            <v>2.7356400000000001</v>
          </cell>
          <cell r="I1042">
            <v>48.329639999999998</v>
          </cell>
          <cell r="J1042">
            <v>0.15</v>
          </cell>
          <cell r="K1042">
            <v>7.2494459999999989</v>
          </cell>
          <cell r="L1042" t="e">
            <v>#REF!</v>
          </cell>
          <cell r="M1042">
            <v>7.2494459999999989</v>
          </cell>
          <cell r="Q1042">
            <v>93.37</v>
          </cell>
        </row>
        <row r="1043">
          <cell r="A1043">
            <v>1039</v>
          </cell>
          <cell r="B1043" t="str">
            <v>BroadPoint</v>
          </cell>
          <cell r="C1043">
            <v>41.78</v>
          </cell>
          <cell r="D1043">
            <v>2.9246000000000003</v>
          </cell>
          <cell r="E1043">
            <v>44.7</v>
          </cell>
          <cell r="F1043">
            <v>0.89400000000000013</v>
          </cell>
          <cell r="G1043">
            <v>2.7356400000000001</v>
          </cell>
          <cell r="I1043">
            <v>48.329639999999998</v>
          </cell>
          <cell r="J1043">
            <v>0.15</v>
          </cell>
          <cell r="K1043">
            <v>7.2494459999999989</v>
          </cell>
          <cell r="L1043" t="e">
            <v>#REF!</v>
          </cell>
          <cell r="M1043">
            <v>7.2494459999999989</v>
          </cell>
          <cell r="Q1043">
            <v>100</v>
          </cell>
        </row>
        <row r="1044">
          <cell r="A1044">
            <v>1040</v>
          </cell>
          <cell r="B1044" t="str">
            <v>LanTech</v>
          </cell>
          <cell r="C1044">
            <v>41.78</v>
          </cell>
          <cell r="D1044">
            <v>2.9246000000000003</v>
          </cell>
          <cell r="E1044">
            <v>44.7</v>
          </cell>
          <cell r="F1044">
            <v>0.89400000000000013</v>
          </cell>
          <cell r="G1044">
            <v>2.7356400000000001</v>
          </cell>
          <cell r="I1044">
            <v>48.329639999999998</v>
          </cell>
          <cell r="K1044">
            <v>0</v>
          </cell>
          <cell r="L1044" t="e">
            <v>#REF!</v>
          </cell>
          <cell r="M1044">
            <v>0</v>
          </cell>
          <cell r="Q1044">
            <v>44.92</v>
          </cell>
        </row>
        <row r="1045">
          <cell r="A1045">
            <v>1041</v>
          </cell>
          <cell r="B1045" t="str">
            <v>Axio</v>
          </cell>
          <cell r="C1045">
            <v>41.78</v>
          </cell>
          <cell r="D1045">
            <v>2.9246000000000003</v>
          </cell>
          <cell r="E1045">
            <v>44.7</v>
          </cell>
          <cell r="F1045">
            <v>0.89400000000000013</v>
          </cell>
          <cell r="G1045">
            <v>2.7356400000000001</v>
          </cell>
          <cell r="I1045">
            <v>48.329639999999998</v>
          </cell>
          <cell r="J1045">
            <v>0.1</v>
          </cell>
          <cell r="K1045">
            <v>4.8329640000000005</v>
          </cell>
          <cell r="L1045" t="e">
            <v>#REF!</v>
          </cell>
          <cell r="M1045">
            <v>4.8329640000000005</v>
          </cell>
          <cell r="Q1045">
            <v>125</v>
          </cell>
        </row>
        <row r="1046">
          <cell r="A1046">
            <v>1042</v>
          </cell>
        </row>
        <row r="1047">
          <cell r="A1047">
            <v>1043</v>
          </cell>
          <cell r="B1047" t="str">
            <v>Endeavor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I1047">
            <v>0</v>
          </cell>
          <cell r="K1047">
            <v>0</v>
          </cell>
          <cell r="L1047" t="e">
            <v>#REF!</v>
          </cell>
          <cell r="M1047">
            <v>0</v>
          </cell>
        </row>
        <row r="1048">
          <cell r="A1048">
            <v>1044</v>
          </cell>
          <cell r="B1048" t="str">
            <v>TCSC</v>
          </cell>
          <cell r="C1048">
            <v>41.78</v>
          </cell>
          <cell r="D1048">
            <v>2.9246000000000003</v>
          </cell>
          <cell r="E1048">
            <v>44.7</v>
          </cell>
          <cell r="F1048">
            <v>0.89400000000000013</v>
          </cell>
          <cell r="G1048">
            <v>2.7356400000000001</v>
          </cell>
          <cell r="I1048">
            <v>48.329639999999998</v>
          </cell>
          <cell r="J1048">
            <v>0.2</v>
          </cell>
          <cell r="K1048">
            <v>9.665928000000001</v>
          </cell>
          <cell r="L1048" t="e">
            <v>#REF!</v>
          </cell>
          <cell r="M1048">
            <v>9.665928000000001</v>
          </cell>
          <cell r="Q1048">
            <v>90</v>
          </cell>
        </row>
        <row r="1049">
          <cell r="A1049">
            <v>1045</v>
          </cell>
        </row>
        <row r="1050">
          <cell r="A1050">
            <v>1046</v>
          </cell>
          <cell r="B1050" t="str">
            <v>Bixal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H1050">
            <v>0</v>
          </cell>
          <cell r="I1050">
            <v>0</v>
          </cell>
          <cell r="K1050">
            <v>0</v>
          </cell>
          <cell r="L1050" t="e">
            <v>#REF!</v>
          </cell>
          <cell r="M1050">
            <v>0</v>
          </cell>
        </row>
        <row r="1051">
          <cell r="A1051">
            <v>1047</v>
          </cell>
          <cell r="B1051" t="str">
            <v xml:space="preserve">3 Soft </v>
          </cell>
          <cell r="C1051">
            <v>50</v>
          </cell>
          <cell r="D1051">
            <v>3.5000000000000004</v>
          </cell>
          <cell r="E1051">
            <v>53.5</v>
          </cell>
          <cell r="F1051">
            <v>1.07</v>
          </cell>
          <cell r="H1051">
            <v>3.2742</v>
          </cell>
          <cell r="I1051">
            <v>57.844200000000001</v>
          </cell>
          <cell r="K1051">
            <v>0</v>
          </cell>
          <cell r="L1051" t="e">
            <v>#REF!</v>
          </cell>
          <cell r="M1051">
            <v>0</v>
          </cell>
        </row>
        <row r="1052">
          <cell r="A1052">
            <v>1048</v>
          </cell>
          <cell r="B1052" t="str">
            <v>JB Management Solutions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H1052">
            <v>0</v>
          </cell>
          <cell r="I1052">
            <v>0</v>
          </cell>
          <cell r="K1052">
            <v>0</v>
          </cell>
          <cell r="L1052" t="e">
            <v>#REF!</v>
          </cell>
          <cell r="M1052">
            <v>0</v>
          </cell>
        </row>
        <row r="1053">
          <cell r="A1053">
            <v>1049</v>
          </cell>
          <cell r="B1053" t="str">
            <v>Medical Networks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H1053">
            <v>0</v>
          </cell>
          <cell r="I1053">
            <v>0</v>
          </cell>
          <cell r="K1053">
            <v>0</v>
          </cell>
          <cell r="L1053" t="e">
            <v>#REF!</v>
          </cell>
          <cell r="M1053">
            <v>0</v>
          </cell>
        </row>
        <row r="1054">
          <cell r="A1054">
            <v>1050</v>
          </cell>
          <cell r="B1054" t="str">
            <v>RockCreek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H1054">
            <v>0</v>
          </cell>
          <cell r="I1054">
            <v>0</v>
          </cell>
          <cell r="K1054">
            <v>0</v>
          </cell>
          <cell r="L1054" t="e">
            <v>#REF!</v>
          </cell>
          <cell r="M1054">
            <v>0</v>
          </cell>
        </row>
        <row r="1055">
          <cell r="A1055">
            <v>1051</v>
          </cell>
          <cell r="B1055" t="str">
            <v>SoftTech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H1055">
            <v>0</v>
          </cell>
          <cell r="I1055">
            <v>0</v>
          </cell>
          <cell r="K1055">
            <v>0</v>
          </cell>
          <cell r="L1055" t="e">
            <v>#REF!</v>
          </cell>
          <cell r="M1055">
            <v>0</v>
          </cell>
        </row>
        <row r="1056">
          <cell r="A1056">
            <v>1052</v>
          </cell>
          <cell r="B1056" t="str">
            <v>CA Technologies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H1056">
            <v>0</v>
          </cell>
          <cell r="I1056">
            <v>0</v>
          </cell>
          <cell r="K1056">
            <v>0</v>
          </cell>
          <cell r="L1056" t="e">
            <v>#REF!</v>
          </cell>
          <cell r="M1056">
            <v>0</v>
          </cell>
          <cell r="O1056" t="str">
            <v>Loaded Max Rate</v>
          </cell>
          <cell r="Q1056">
            <v>48.33</v>
          </cell>
          <cell r="R1056">
            <v>48.674675999999998</v>
          </cell>
        </row>
        <row r="1057">
          <cell r="A1057">
            <v>1053</v>
          </cell>
          <cell r="B1057" t="str">
            <v>CTC</v>
          </cell>
          <cell r="C1057">
            <v>81.73</v>
          </cell>
          <cell r="D1057">
            <v>5.7211000000000007</v>
          </cell>
          <cell r="E1057">
            <v>87.45</v>
          </cell>
          <cell r="F1057">
            <v>1.7490000000000001</v>
          </cell>
          <cell r="H1057">
            <v>5.3519399999999999</v>
          </cell>
          <cell r="I1057">
            <v>94.550939999999997</v>
          </cell>
          <cell r="K1057">
            <v>0</v>
          </cell>
          <cell r="L1057" t="e">
            <v>#REF!</v>
          </cell>
          <cell r="M1057">
            <v>0</v>
          </cell>
          <cell r="O1057" t="str">
            <v>Less CTA Handling</v>
          </cell>
          <cell r="P1057">
            <v>8.1199999999999994E-2</v>
          </cell>
          <cell r="Q1057">
            <v>44.7</v>
          </cell>
          <cell r="R1057">
            <v>45.02</v>
          </cell>
        </row>
        <row r="1058">
          <cell r="A1058">
            <v>1054</v>
          </cell>
          <cell r="B1058" t="str">
            <v>Sutherland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H1058">
            <v>0</v>
          </cell>
          <cell r="I1058">
            <v>0</v>
          </cell>
          <cell r="K1058">
            <v>0</v>
          </cell>
          <cell r="L1058" t="e">
            <v>#REF!</v>
          </cell>
          <cell r="M1058">
            <v>0</v>
          </cell>
          <cell r="O1058" t="str">
            <v>CTA Fee</v>
          </cell>
          <cell r="P1058">
            <v>7.0000000000000007E-2</v>
          </cell>
          <cell r="Q1058">
            <v>2.9200000000000017</v>
          </cell>
          <cell r="R1058">
            <v>2.9500000000000028</v>
          </cell>
        </row>
        <row r="1059">
          <cell r="A1059">
            <v>1055</v>
          </cell>
          <cell r="B1059" t="str">
            <v>Subcontractor 10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H1059">
            <v>0</v>
          </cell>
          <cell r="I1059">
            <v>0</v>
          </cell>
          <cell r="K1059">
            <v>0</v>
          </cell>
          <cell r="L1059" t="e">
            <v>#REF!</v>
          </cell>
          <cell r="M1059">
            <v>0</v>
          </cell>
          <cell r="O1059" t="str">
            <v>CTA Cost</v>
          </cell>
          <cell r="Q1059">
            <v>41.78</v>
          </cell>
          <cell r="R1059">
            <v>42.07</v>
          </cell>
        </row>
        <row r="1060">
          <cell r="A1060">
            <v>1056</v>
          </cell>
          <cell r="B1060" t="str">
            <v>Document Control Specialist –  Level III</v>
          </cell>
          <cell r="F1060">
            <v>9.0770000000000017</v>
          </cell>
          <cell r="G1060">
            <v>19.149480000000001</v>
          </cell>
          <cell r="I1060">
            <v>0</v>
          </cell>
          <cell r="J1060">
            <v>1</v>
          </cell>
          <cell r="K1060">
            <v>48.674675999999998</v>
          </cell>
          <cell r="L1060" t="e">
            <v>#REF!</v>
          </cell>
          <cell r="M1060">
            <v>48.674675999999998</v>
          </cell>
        </row>
        <row r="1061">
          <cell r="A1061">
            <v>1057</v>
          </cell>
          <cell r="B1061" t="str">
            <v>AAC</v>
          </cell>
          <cell r="C1061">
            <v>50.18</v>
          </cell>
          <cell r="E1061">
            <v>50.18</v>
          </cell>
          <cell r="I1061">
            <v>50.18</v>
          </cell>
          <cell r="J1061">
            <v>0.22</v>
          </cell>
          <cell r="K1061">
            <v>11.0396</v>
          </cell>
          <cell r="M1061">
            <v>11.0396</v>
          </cell>
          <cell r="O1061">
            <v>46951</v>
          </cell>
          <cell r="P1061">
            <v>50.18</v>
          </cell>
          <cell r="Q1061">
            <v>43.69</v>
          </cell>
          <cell r="S1061" t="str">
            <v>10 th sal sur</v>
          </cell>
        </row>
        <row r="1062">
          <cell r="A1062">
            <v>1058</v>
          </cell>
          <cell r="B1062" t="str">
            <v>Trusted Mission</v>
          </cell>
          <cell r="C1062">
            <v>35.049999999999997</v>
          </cell>
          <cell r="D1062">
            <v>2.4535</v>
          </cell>
          <cell r="E1062">
            <v>37.5</v>
          </cell>
          <cell r="F1062">
            <v>0.75</v>
          </cell>
          <cell r="G1062">
            <v>2.2949999999999999</v>
          </cell>
          <cell r="I1062">
            <v>40.545000000000002</v>
          </cell>
          <cell r="J1062">
            <v>0.2</v>
          </cell>
          <cell r="K1062">
            <v>8.109</v>
          </cell>
          <cell r="L1062" t="e">
            <v>#REF!</v>
          </cell>
          <cell r="M1062">
            <v>8.109</v>
          </cell>
        </row>
        <row r="1063">
          <cell r="A1063">
            <v>1059</v>
          </cell>
          <cell r="B1063" t="str">
            <v>Exeter</v>
          </cell>
          <cell r="C1063">
            <v>38.5</v>
          </cell>
          <cell r="D1063">
            <v>2.6950000000000003</v>
          </cell>
          <cell r="E1063">
            <v>41.2</v>
          </cell>
          <cell r="F1063">
            <v>0.82400000000000007</v>
          </cell>
          <cell r="G1063">
            <v>2.5214400000000001</v>
          </cell>
          <cell r="I1063">
            <v>44.545439999999999</v>
          </cell>
          <cell r="J1063">
            <v>0.15</v>
          </cell>
          <cell r="K1063">
            <v>6.6818159999999995</v>
          </cell>
          <cell r="L1063" t="e">
            <v>#REF!</v>
          </cell>
          <cell r="M1063">
            <v>6.6818159999999995</v>
          </cell>
          <cell r="Q1063">
            <v>41.63</v>
          </cell>
        </row>
        <row r="1064">
          <cell r="A1064">
            <v>1060</v>
          </cell>
          <cell r="B1064" t="str">
            <v>C-TASC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I1064">
            <v>0</v>
          </cell>
          <cell r="K1064">
            <v>0</v>
          </cell>
          <cell r="L1064" t="e">
            <v>#REF!</v>
          </cell>
          <cell r="M1064">
            <v>0</v>
          </cell>
        </row>
        <row r="1065">
          <cell r="A1065">
            <v>1061</v>
          </cell>
          <cell r="B1065" t="str">
            <v>BroadPoint</v>
          </cell>
          <cell r="C1065">
            <v>38.5</v>
          </cell>
          <cell r="D1065">
            <v>2.6950000000000003</v>
          </cell>
          <cell r="E1065">
            <v>41.2</v>
          </cell>
          <cell r="F1065">
            <v>0.82400000000000007</v>
          </cell>
          <cell r="G1065">
            <v>2.5214400000000001</v>
          </cell>
          <cell r="I1065">
            <v>44.545439999999999</v>
          </cell>
          <cell r="J1065">
            <v>0.15</v>
          </cell>
          <cell r="K1065">
            <v>6.6818159999999995</v>
          </cell>
          <cell r="L1065" t="e">
            <v>#REF!</v>
          </cell>
          <cell r="M1065">
            <v>6.6818159999999995</v>
          </cell>
          <cell r="Q1065">
            <v>45</v>
          </cell>
        </row>
        <row r="1066">
          <cell r="A1066">
            <v>1062</v>
          </cell>
          <cell r="B1066" t="str">
            <v>LanTech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I1066">
            <v>0</v>
          </cell>
          <cell r="J1066">
            <v>0</v>
          </cell>
          <cell r="K1066">
            <v>0</v>
          </cell>
          <cell r="L1066" t="e">
            <v>#REF!</v>
          </cell>
          <cell r="M1066">
            <v>0</v>
          </cell>
        </row>
        <row r="1067">
          <cell r="A1067">
            <v>1063</v>
          </cell>
          <cell r="B1067" t="str">
            <v>Axio</v>
          </cell>
          <cell r="C1067">
            <v>38.5</v>
          </cell>
          <cell r="D1067">
            <v>2.6950000000000003</v>
          </cell>
          <cell r="E1067">
            <v>41.2</v>
          </cell>
          <cell r="F1067">
            <v>0.82400000000000007</v>
          </cell>
          <cell r="G1067">
            <v>2.5214400000000001</v>
          </cell>
          <cell r="I1067">
            <v>44.545439999999999</v>
          </cell>
          <cell r="J1067">
            <v>0.08</v>
          </cell>
          <cell r="K1067">
            <v>3.5636352000000002</v>
          </cell>
          <cell r="L1067" t="e">
            <v>#REF!</v>
          </cell>
          <cell r="M1067">
            <v>3.5636352000000002</v>
          </cell>
          <cell r="Q1067">
            <v>75</v>
          </cell>
        </row>
        <row r="1068">
          <cell r="A1068">
            <v>1064</v>
          </cell>
        </row>
        <row r="1069">
          <cell r="A1069">
            <v>1065</v>
          </cell>
          <cell r="B1069" t="str">
            <v>Endeavor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I1069">
            <v>0</v>
          </cell>
          <cell r="K1069">
            <v>0</v>
          </cell>
          <cell r="L1069" t="e">
            <v>#REF!</v>
          </cell>
          <cell r="M1069">
            <v>0</v>
          </cell>
          <cell r="Q1069">
            <v>67.5</v>
          </cell>
        </row>
        <row r="1070">
          <cell r="A1070">
            <v>1066</v>
          </cell>
          <cell r="B1070" t="str">
            <v>TCSC</v>
          </cell>
          <cell r="C1070">
            <v>38.5</v>
          </cell>
          <cell r="D1070">
            <v>2.6950000000000003</v>
          </cell>
          <cell r="E1070">
            <v>41.2</v>
          </cell>
          <cell r="F1070">
            <v>0.82400000000000007</v>
          </cell>
          <cell r="G1070">
            <v>2.5214400000000001</v>
          </cell>
          <cell r="I1070">
            <v>44.545439999999999</v>
          </cell>
          <cell r="J1070">
            <v>0.2</v>
          </cell>
          <cell r="K1070">
            <v>8.9090880000000006</v>
          </cell>
          <cell r="L1070" t="e">
            <v>#REF!</v>
          </cell>
          <cell r="M1070">
            <v>8.9090880000000006</v>
          </cell>
          <cell r="Q1070">
            <v>74.8</v>
          </cell>
        </row>
        <row r="1071">
          <cell r="A1071">
            <v>1067</v>
          </cell>
        </row>
        <row r="1072">
          <cell r="A1072">
            <v>1068</v>
          </cell>
          <cell r="B1072" t="str">
            <v>Bixal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H1072">
            <v>0</v>
          </cell>
          <cell r="I1072">
            <v>0</v>
          </cell>
          <cell r="K1072">
            <v>0</v>
          </cell>
          <cell r="L1072" t="e">
            <v>#REF!</v>
          </cell>
          <cell r="M1072">
            <v>0</v>
          </cell>
        </row>
        <row r="1073">
          <cell r="A1073">
            <v>1069</v>
          </cell>
          <cell r="B1073" t="str">
            <v xml:space="preserve">3 Soft </v>
          </cell>
          <cell r="C1073">
            <v>45</v>
          </cell>
          <cell r="D1073">
            <v>3.1500000000000004</v>
          </cell>
          <cell r="E1073">
            <v>48.15</v>
          </cell>
          <cell r="F1073">
            <v>0.96299999999999997</v>
          </cell>
          <cell r="H1073">
            <v>2.94678</v>
          </cell>
          <cell r="I1073">
            <v>52.059779999999996</v>
          </cell>
          <cell r="K1073">
            <v>0</v>
          </cell>
          <cell r="L1073" t="e">
            <v>#REF!</v>
          </cell>
          <cell r="M1073">
            <v>0</v>
          </cell>
        </row>
        <row r="1074">
          <cell r="A1074">
            <v>1070</v>
          </cell>
          <cell r="B1074" t="str">
            <v>JB Management Solutions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0</v>
          </cell>
          <cell r="K1074">
            <v>0</v>
          </cell>
          <cell r="L1074" t="e">
            <v>#REF!</v>
          </cell>
          <cell r="M1074">
            <v>0</v>
          </cell>
        </row>
        <row r="1075">
          <cell r="A1075">
            <v>1071</v>
          </cell>
          <cell r="B1075" t="str">
            <v>Medical Networks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H1075">
            <v>0</v>
          </cell>
          <cell r="I1075">
            <v>0</v>
          </cell>
          <cell r="K1075">
            <v>0</v>
          </cell>
          <cell r="L1075" t="e">
            <v>#REF!</v>
          </cell>
          <cell r="M1075">
            <v>0</v>
          </cell>
        </row>
        <row r="1076">
          <cell r="A1076">
            <v>1072</v>
          </cell>
          <cell r="B1076" t="str">
            <v>RockCreek</v>
          </cell>
          <cell r="C1076">
            <v>88.7</v>
          </cell>
          <cell r="D1076">
            <v>6.2090000000000005</v>
          </cell>
          <cell r="E1076">
            <v>94.91</v>
          </cell>
          <cell r="F1076">
            <v>1.8981999999999999</v>
          </cell>
          <cell r="H1076">
            <v>5.8084919999999993</v>
          </cell>
          <cell r="I1076">
            <v>102.616692</v>
          </cell>
          <cell r="K1076">
            <v>0</v>
          </cell>
          <cell r="L1076" t="e">
            <v>#REF!</v>
          </cell>
          <cell r="M1076">
            <v>0</v>
          </cell>
        </row>
        <row r="1077">
          <cell r="A1077">
            <v>1073</v>
          </cell>
          <cell r="B1077" t="str">
            <v>SoftTech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H1077">
            <v>0</v>
          </cell>
          <cell r="I1077">
            <v>0</v>
          </cell>
          <cell r="K1077">
            <v>0</v>
          </cell>
          <cell r="L1077" t="e">
            <v>#REF!</v>
          </cell>
          <cell r="M1077">
            <v>0</v>
          </cell>
        </row>
        <row r="1078">
          <cell r="A1078">
            <v>1074</v>
          </cell>
          <cell r="B1078" t="str">
            <v>CA Technologies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H1078">
            <v>0</v>
          </cell>
          <cell r="I1078">
            <v>0</v>
          </cell>
          <cell r="K1078">
            <v>0</v>
          </cell>
          <cell r="L1078" t="e">
            <v>#REF!</v>
          </cell>
          <cell r="M1078">
            <v>0</v>
          </cell>
          <cell r="O1078" t="str">
            <v>Loaded Max Rate</v>
          </cell>
          <cell r="Q1078">
            <v>44.54</v>
          </cell>
          <cell r="R1078">
            <v>44.984955200000002</v>
          </cell>
        </row>
        <row r="1079">
          <cell r="A1079">
            <v>1075</v>
          </cell>
          <cell r="B1079" t="str">
            <v>CTC</v>
          </cell>
          <cell r="C1079">
            <v>57.69</v>
          </cell>
          <cell r="D1079">
            <v>4.0383000000000004</v>
          </cell>
          <cell r="E1079">
            <v>61.73</v>
          </cell>
          <cell r="F1079">
            <v>1.2345999999999999</v>
          </cell>
          <cell r="H1079">
            <v>3.7778759999999996</v>
          </cell>
          <cell r="I1079">
            <v>66.742475999999996</v>
          </cell>
          <cell r="K1079">
            <v>0</v>
          </cell>
          <cell r="L1079" t="e">
            <v>#REF!</v>
          </cell>
          <cell r="M1079">
            <v>0</v>
          </cell>
          <cell r="O1079" t="str">
            <v>Less CTA Handling</v>
          </cell>
          <cell r="P1079">
            <v>8.1199999999999994E-2</v>
          </cell>
          <cell r="Q1079">
            <v>41.19</v>
          </cell>
          <cell r="R1079">
            <v>41.61</v>
          </cell>
        </row>
        <row r="1080">
          <cell r="A1080">
            <v>1076</v>
          </cell>
          <cell r="B1080" t="str">
            <v>Sutherland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H1080">
            <v>0</v>
          </cell>
          <cell r="I1080">
            <v>0</v>
          </cell>
          <cell r="K1080">
            <v>0</v>
          </cell>
          <cell r="L1080" t="e">
            <v>#REF!</v>
          </cell>
          <cell r="M1080">
            <v>0</v>
          </cell>
          <cell r="O1080" t="str">
            <v>CTA Fee</v>
          </cell>
          <cell r="P1080">
            <v>7.0000000000000007E-2</v>
          </cell>
          <cell r="Q1080">
            <v>2.6899999999999977</v>
          </cell>
          <cell r="R1080">
            <v>2.7199999999999989</v>
          </cell>
        </row>
        <row r="1081">
          <cell r="A1081">
            <v>1077</v>
          </cell>
          <cell r="B1081" t="str">
            <v>Subcontractor 10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H1081">
            <v>0</v>
          </cell>
          <cell r="I1081">
            <v>0</v>
          </cell>
          <cell r="K1081">
            <v>0</v>
          </cell>
          <cell r="L1081" t="e">
            <v>#REF!</v>
          </cell>
          <cell r="M1081">
            <v>0</v>
          </cell>
          <cell r="O1081" t="str">
            <v>CTA Cost</v>
          </cell>
          <cell r="Q1081">
            <v>38.5</v>
          </cell>
          <cell r="R1081">
            <v>38.89</v>
          </cell>
        </row>
        <row r="1082">
          <cell r="A1082">
            <v>1078</v>
          </cell>
          <cell r="B1082" t="str">
            <v>Document Support Specialist – Level I</v>
          </cell>
          <cell r="F1082">
            <v>8.1417999999999999</v>
          </cell>
          <cell r="G1082">
            <v>12.38076</v>
          </cell>
          <cell r="I1082">
            <v>0</v>
          </cell>
          <cell r="J1082">
            <v>1</v>
          </cell>
          <cell r="K1082">
            <v>44.984955200000002</v>
          </cell>
          <cell r="L1082" t="e">
            <v>#REF!</v>
          </cell>
          <cell r="M1082">
            <v>44.984955200000002</v>
          </cell>
        </row>
        <row r="1083">
          <cell r="A1083">
            <v>1079</v>
          </cell>
          <cell r="B1083" t="str">
            <v>AAC</v>
          </cell>
          <cell r="C1083">
            <v>64.19</v>
          </cell>
          <cell r="E1083">
            <v>64.19</v>
          </cell>
          <cell r="I1083">
            <v>64.19</v>
          </cell>
          <cell r="J1083">
            <v>0.26</v>
          </cell>
          <cell r="K1083">
            <v>16.689399999999999</v>
          </cell>
          <cell r="M1083">
            <v>16.689399999999999</v>
          </cell>
          <cell r="O1083">
            <v>61066</v>
          </cell>
          <cell r="P1083">
            <v>64.19</v>
          </cell>
          <cell r="Q1083">
            <v>45.8</v>
          </cell>
          <cell r="S1083" t="str">
            <v>50% sal sur</v>
          </cell>
        </row>
        <row r="1084">
          <cell r="A1084">
            <v>1080</v>
          </cell>
          <cell r="B1084" t="str">
            <v>Trusted Mission</v>
          </cell>
          <cell r="C1084">
            <v>40.5</v>
          </cell>
          <cell r="D1084">
            <v>2.8350000000000004</v>
          </cell>
          <cell r="E1084">
            <v>43.34</v>
          </cell>
          <cell r="F1084">
            <v>0.86680000000000013</v>
          </cell>
          <cell r="G1084">
            <v>2.6524079999999999</v>
          </cell>
          <cell r="I1084">
            <v>46.859208000000002</v>
          </cell>
          <cell r="J1084">
            <v>0.2</v>
          </cell>
          <cell r="K1084">
            <v>9.3718416000000015</v>
          </cell>
          <cell r="L1084" t="e">
            <v>#REF!</v>
          </cell>
          <cell r="M1084">
            <v>9.3718416000000015</v>
          </cell>
        </row>
        <row r="1085">
          <cell r="A1085">
            <v>1081</v>
          </cell>
          <cell r="B1085" t="str">
            <v>Exeter</v>
          </cell>
          <cell r="C1085">
            <v>48.23</v>
          </cell>
          <cell r="D1085">
            <v>3.3761000000000001</v>
          </cell>
          <cell r="E1085">
            <v>51.61</v>
          </cell>
          <cell r="F1085">
            <v>1.0322</v>
          </cell>
          <cell r="G1085">
            <v>3.1585320000000001</v>
          </cell>
          <cell r="I1085">
            <v>55.800732000000004</v>
          </cell>
          <cell r="J1085">
            <v>0.15</v>
          </cell>
          <cell r="K1085">
            <v>8.3701097999999998</v>
          </cell>
          <cell r="L1085" t="e">
            <v>#REF!</v>
          </cell>
          <cell r="M1085">
            <v>8.3701097999999998</v>
          </cell>
          <cell r="Q1085">
            <v>52.15</v>
          </cell>
        </row>
        <row r="1086">
          <cell r="A1086">
            <v>1082</v>
          </cell>
          <cell r="B1086" t="str">
            <v>C-TASC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I1086">
            <v>0</v>
          </cell>
          <cell r="K1086">
            <v>0</v>
          </cell>
          <cell r="L1086" t="e">
            <v>#REF!</v>
          </cell>
          <cell r="M1086">
            <v>0</v>
          </cell>
        </row>
        <row r="1087">
          <cell r="A1087">
            <v>1083</v>
          </cell>
          <cell r="B1087" t="str">
            <v>BroadPoint</v>
          </cell>
          <cell r="C1087">
            <v>48.23</v>
          </cell>
          <cell r="D1087">
            <v>3.3761000000000001</v>
          </cell>
          <cell r="E1087">
            <v>51.61</v>
          </cell>
          <cell r="F1087">
            <v>1.0322</v>
          </cell>
          <cell r="G1087">
            <v>3.1585320000000001</v>
          </cell>
          <cell r="I1087">
            <v>55.800732000000004</v>
          </cell>
          <cell r="J1087">
            <v>0.15</v>
          </cell>
          <cell r="K1087">
            <v>8.3701097999999998</v>
          </cell>
          <cell r="L1087" t="e">
            <v>#REF!</v>
          </cell>
          <cell r="M1087">
            <v>8.3701097999999998</v>
          </cell>
          <cell r="Q1087">
            <v>70</v>
          </cell>
        </row>
        <row r="1088">
          <cell r="A1088">
            <v>1084</v>
          </cell>
          <cell r="B1088" t="str">
            <v>LanTech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I1088">
            <v>0</v>
          </cell>
          <cell r="J1088">
            <v>0</v>
          </cell>
          <cell r="K1088">
            <v>0</v>
          </cell>
          <cell r="L1088" t="e">
            <v>#REF!</v>
          </cell>
          <cell r="M1088">
            <v>0</v>
          </cell>
        </row>
        <row r="1089">
          <cell r="A1089">
            <v>1085</v>
          </cell>
          <cell r="B1089" t="str">
            <v>Axio</v>
          </cell>
          <cell r="C1089">
            <v>48.23</v>
          </cell>
          <cell r="D1089">
            <v>3.3761000000000001</v>
          </cell>
          <cell r="E1089">
            <v>51.61</v>
          </cell>
          <cell r="F1089">
            <v>1.0322</v>
          </cell>
          <cell r="G1089">
            <v>3.1585320000000001</v>
          </cell>
          <cell r="I1089">
            <v>55.800732000000004</v>
          </cell>
          <cell r="J1089">
            <v>0.05</v>
          </cell>
          <cell r="K1089">
            <v>2.7900366000000005</v>
          </cell>
          <cell r="L1089" t="e">
            <v>#REF!</v>
          </cell>
          <cell r="M1089">
            <v>2.7900366000000005</v>
          </cell>
          <cell r="Q1089">
            <v>100</v>
          </cell>
        </row>
        <row r="1090">
          <cell r="A1090">
            <v>1086</v>
          </cell>
        </row>
        <row r="1091">
          <cell r="A1091">
            <v>1087</v>
          </cell>
          <cell r="B1091" t="str">
            <v>Endeavor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I1091">
            <v>0</v>
          </cell>
          <cell r="K1091">
            <v>0</v>
          </cell>
          <cell r="L1091" t="e">
            <v>#REF!</v>
          </cell>
          <cell r="M1091">
            <v>0</v>
          </cell>
        </row>
        <row r="1092">
          <cell r="A1092">
            <v>1088</v>
          </cell>
          <cell r="B1092" t="str">
            <v>TCSC</v>
          </cell>
          <cell r="C1092">
            <v>48.23</v>
          </cell>
          <cell r="D1092">
            <v>3.3761000000000001</v>
          </cell>
          <cell r="E1092">
            <v>51.61</v>
          </cell>
          <cell r="F1092">
            <v>1.0322</v>
          </cell>
          <cell r="G1092">
            <v>3.1585320000000001</v>
          </cell>
          <cell r="I1092">
            <v>55.800732000000004</v>
          </cell>
          <cell r="J1092">
            <v>0.19</v>
          </cell>
          <cell r="K1092">
            <v>10.602139080000001</v>
          </cell>
          <cell r="L1092" t="e">
            <v>#REF!</v>
          </cell>
          <cell r="M1092">
            <v>10.602139080000001</v>
          </cell>
          <cell r="Q1092">
            <v>90</v>
          </cell>
        </row>
        <row r="1093">
          <cell r="A1093">
            <v>1089</v>
          </cell>
          <cell r="Q1093">
            <v>92.4</v>
          </cell>
        </row>
        <row r="1094">
          <cell r="A1094">
            <v>1090</v>
          </cell>
          <cell r="B1094" t="str">
            <v>Bixal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H1094">
            <v>0</v>
          </cell>
          <cell r="I1094">
            <v>0</v>
          </cell>
          <cell r="K1094">
            <v>0</v>
          </cell>
          <cell r="L1094" t="e">
            <v>#REF!</v>
          </cell>
          <cell r="M1094">
            <v>0</v>
          </cell>
        </row>
        <row r="1095">
          <cell r="A1095">
            <v>1091</v>
          </cell>
          <cell r="B1095" t="str">
            <v xml:space="preserve">3 Soft </v>
          </cell>
          <cell r="C1095">
            <v>50</v>
          </cell>
          <cell r="D1095">
            <v>3.5000000000000004</v>
          </cell>
          <cell r="E1095">
            <v>53.5</v>
          </cell>
          <cell r="F1095">
            <v>1.07</v>
          </cell>
          <cell r="H1095">
            <v>3.2742</v>
          </cell>
          <cell r="I1095">
            <v>57.844200000000001</v>
          </cell>
          <cell r="K1095">
            <v>0</v>
          </cell>
          <cell r="L1095" t="e">
            <v>#REF!</v>
          </cell>
          <cell r="M1095">
            <v>0</v>
          </cell>
        </row>
        <row r="1096">
          <cell r="A1096">
            <v>1092</v>
          </cell>
          <cell r="B1096" t="str">
            <v>JB Management Solutions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H1096">
            <v>0</v>
          </cell>
          <cell r="I1096">
            <v>0</v>
          </cell>
          <cell r="K1096">
            <v>0</v>
          </cell>
          <cell r="L1096" t="e">
            <v>#REF!</v>
          </cell>
          <cell r="M1096">
            <v>0</v>
          </cell>
        </row>
        <row r="1097">
          <cell r="A1097">
            <v>1093</v>
          </cell>
          <cell r="B1097" t="str">
            <v>Medical Networks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H1097">
            <v>0</v>
          </cell>
          <cell r="I1097">
            <v>0</v>
          </cell>
          <cell r="K1097">
            <v>0</v>
          </cell>
          <cell r="L1097" t="e">
            <v>#REF!</v>
          </cell>
          <cell r="M1097">
            <v>0</v>
          </cell>
        </row>
        <row r="1098">
          <cell r="A1098">
            <v>1094</v>
          </cell>
          <cell r="B1098" t="str">
            <v>RockCreek</v>
          </cell>
          <cell r="C1098">
            <v>118.75</v>
          </cell>
          <cell r="D1098">
            <v>8.3125</v>
          </cell>
          <cell r="E1098">
            <v>127.06</v>
          </cell>
          <cell r="F1098">
            <v>2.5411999999999999</v>
          </cell>
          <cell r="H1098">
            <v>7.7760720000000001</v>
          </cell>
          <cell r="I1098">
            <v>137.377272</v>
          </cell>
          <cell r="K1098">
            <v>0</v>
          </cell>
          <cell r="L1098" t="e">
            <v>#REF!</v>
          </cell>
          <cell r="M1098">
            <v>0</v>
          </cell>
        </row>
        <row r="1099">
          <cell r="A1099">
            <v>1095</v>
          </cell>
          <cell r="B1099" t="str">
            <v>SoftTech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H1099">
            <v>0</v>
          </cell>
          <cell r="I1099">
            <v>0</v>
          </cell>
          <cell r="K1099">
            <v>0</v>
          </cell>
          <cell r="L1099" t="e">
            <v>#REF!</v>
          </cell>
          <cell r="M1099">
            <v>0</v>
          </cell>
        </row>
        <row r="1100">
          <cell r="A1100">
            <v>1096</v>
          </cell>
          <cell r="B1100" t="str">
            <v>CA Technologies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H1100">
            <v>0</v>
          </cell>
          <cell r="I1100">
            <v>0</v>
          </cell>
          <cell r="K1100">
            <v>0</v>
          </cell>
          <cell r="L1100" t="e">
            <v>#REF!</v>
          </cell>
          <cell r="M1100">
            <v>0</v>
          </cell>
          <cell r="O1100" t="str">
            <v>Loaded Max Rate</v>
          </cell>
          <cell r="Q1100">
            <v>55.8</v>
          </cell>
          <cell r="R1100">
            <v>56.193636880000007</v>
          </cell>
        </row>
        <row r="1101">
          <cell r="A1101">
            <v>1097</v>
          </cell>
          <cell r="B1101" t="str">
            <v>CTC</v>
          </cell>
          <cell r="C1101">
            <v>72.12</v>
          </cell>
          <cell r="D1101">
            <v>5.0484000000000009</v>
          </cell>
          <cell r="E1101">
            <v>77.17</v>
          </cell>
          <cell r="F1101">
            <v>1.5434000000000001</v>
          </cell>
          <cell r="H1101">
            <v>4.722804</v>
          </cell>
          <cell r="I1101">
            <v>83.436204000000004</v>
          </cell>
          <cell r="K1101">
            <v>0</v>
          </cell>
          <cell r="L1101" t="e">
            <v>#REF!</v>
          </cell>
          <cell r="M1101">
            <v>0</v>
          </cell>
          <cell r="O1101" t="str">
            <v>Less CTA Handling</v>
          </cell>
          <cell r="P1101">
            <v>8.1199999999999994E-2</v>
          </cell>
          <cell r="Q1101">
            <v>51.61</v>
          </cell>
          <cell r="R1101">
            <v>51.97</v>
          </cell>
        </row>
        <row r="1102">
          <cell r="A1102">
            <v>1098</v>
          </cell>
          <cell r="B1102" t="str">
            <v>Sutherland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H1102">
            <v>0</v>
          </cell>
          <cell r="I1102">
            <v>0</v>
          </cell>
          <cell r="K1102">
            <v>0</v>
          </cell>
          <cell r="L1102" t="e">
            <v>#REF!</v>
          </cell>
          <cell r="M1102">
            <v>0</v>
          </cell>
          <cell r="O1102" t="str">
            <v>CTA Fee</v>
          </cell>
          <cell r="P1102">
            <v>7.0000000000000007E-2</v>
          </cell>
          <cell r="Q1102">
            <v>3.3800000000000026</v>
          </cell>
          <cell r="R1102">
            <v>3.3999999999999986</v>
          </cell>
        </row>
        <row r="1103">
          <cell r="A1103">
            <v>1099</v>
          </cell>
          <cell r="B1103" t="str">
            <v>Subcontractor 10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H1103">
            <v>0</v>
          </cell>
          <cell r="I1103">
            <v>0</v>
          </cell>
          <cell r="K1103">
            <v>0</v>
          </cell>
          <cell r="L1103" t="e">
            <v>#REF!</v>
          </cell>
          <cell r="M1103">
            <v>0</v>
          </cell>
          <cell r="O1103" t="str">
            <v>CTA Cost</v>
          </cell>
          <cell r="Q1103">
            <v>48.23</v>
          </cell>
          <cell r="R1103">
            <v>48.57</v>
          </cell>
        </row>
        <row r="1104">
          <cell r="A1104">
            <v>1100</v>
          </cell>
          <cell r="B1104" t="str">
            <v>Document Support Specialist – Level II</v>
          </cell>
          <cell r="F1104">
            <v>10.1502</v>
          </cell>
          <cell r="G1104">
            <v>15.286536000000002</v>
          </cell>
          <cell r="I1104">
            <v>0</v>
          </cell>
          <cell r="J1104">
            <v>1</v>
          </cell>
          <cell r="K1104">
            <v>56.193636880000007</v>
          </cell>
          <cell r="L1104" t="e">
            <v>#REF!</v>
          </cell>
          <cell r="M1104">
            <v>56.193636880000007</v>
          </cell>
        </row>
        <row r="1105">
          <cell r="A1105">
            <v>1101</v>
          </cell>
          <cell r="B1105" t="str">
            <v>AAC</v>
          </cell>
          <cell r="C1105">
            <v>32.479999999999997</v>
          </cell>
          <cell r="E1105">
            <v>32.479999999999997</v>
          </cell>
          <cell r="I1105">
            <v>32.479999999999997</v>
          </cell>
          <cell r="J1105">
            <v>0.05</v>
          </cell>
          <cell r="K1105">
            <v>1.6239999999999999</v>
          </cell>
          <cell r="M1105">
            <v>1.6239999999999999</v>
          </cell>
          <cell r="O1105">
            <v>29120</v>
          </cell>
          <cell r="P1105">
            <v>32.479999999999997</v>
          </cell>
          <cell r="Q1105">
            <v>48.5</v>
          </cell>
          <cell r="S1105" t="str">
            <v>Mary-emp rate</v>
          </cell>
        </row>
        <row r="1106">
          <cell r="A1106">
            <v>1102</v>
          </cell>
          <cell r="B1106" t="str">
            <v>Trusted Mission</v>
          </cell>
          <cell r="C1106">
            <v>21.62</v>
          </cell>
          <cell r="D1106">
            <v>1.5134000000000003</v>
          </cell>
          <cell r="E1106">
            <v>23.13</v>
          </cell>
          <cell r="F1106">
            <v>0.46260000000000001</v>
          </cell>
          <cell r="G1106">
            <v>1.4155559999999998</v>
          </cell>
          <cell r="I1106">
            <v>25.008155999999996</v>
          </cell>
          <cell r="J1106">
            <v>0.3</v>
          </cell>
          <cell r="K1106">
            <v>7.5024467999999986</v>
          </cell>
          <cell r="L1106" t="e">
            <v>#REF!</v>
          </cell>
          <cell r="M1106">
            <v>7.5024467999999986</v>
          </cell>
          <cell r="Q1106">
            <v>23.37</v>
          </cell>
        </row>
        <row r="1107">
          <cell r="A1107">
            <v>1103</v>
          </cell>
          <cell r="B1107" t="str">
            <v>Exeter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I1107">
            <v>0</v>
          </cell>
          <cell r="J1107">
            <v>0</v>
          </cell>
          <cell r="K1107">
            <v>0</v>
          </cell>
          <cell r="L1107" t="e">
            <v>#REF!</v>
          </cell>
          <cell r="M1107">
            <v>0</v>
          </cell>
        </row>
        <row r="1108">
          <cell r="A1108">
            <v>1104</v>
          </cell>
          <cell r="B1108" t="str">
            <v>C-TASC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I1108">
            <v>0</v>
          </cell>
          <cell r="K1108">
            <v>0</v>
          </cell>
          <cell r="L1108" t="e">
            <v>#REF!</v>
          </cell>
          <cell r="M1108">
            <v>0</v>
          </cell>
        </row>
        <row r="1109">
          <cell r="A1109">
            <v>1105</v>
          </cell>
          <cell r="B1109" t="str">
            <v>BroadPoint</v>
          </cell>
          <cell r="C1109">
            <v>21.62</v>
          </cell>
          <cell r="D1109">
            <v>1.5134000000000003</v>
          </cell>
          <cell r="E1109">
            <v>23.13</v>
          </cell>
          <cell r="F1109">
            <v>0.46260000000000001</v>
          </cell>
          <cell r="G1109">
            <v>1.4155559999999998</v>
          </cell>
          <cell r="I1109">
            <v>25.008155999999996</v>
          </cell>
          <cell r="J1109">
            <v>0.3</v>
          </cell>
          <cell r="K1109">
            <v>7.5024467999999986</v>
          </cell>
          <cell r="L1109" t="e">
            <v>#REF!</v>
          </cell>
          <cell r="M1109">
            <v>7.5024467999999986</v>
          </cell>
          <cell r="Q1109">
            <v>45</v>
          </cell>
        </row>
        <row r="1110">
          <cell r="A1110">
            <v>1106</v>
          </cell>
          <cell r="B1110" t="str">
            <v>LanTech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I1110">
            <v>0</v>
          </cell>
          <cell r="J1110">
            <v>0</v>
          </cell>
          <cell r="K1110">
            <v>0</v>
          </cell>
          <cell r="L1110" t="e">
            <v>#REF!</v>
          </cell>
          <cell r="M1110">
            <v>0</v>
          </cell>
        </row>
        <row r="1111">
          <cell r="A1111">
            <v>1107</v>
          </cell>
          <cell r="B1111" t="str">
            <v>Axio</v>
          </cell>
          <cell r="C1111">
            <v>21.62</v>
          </cell>
          <cell r="D1111">
            <v>1.5134000000000003</v>
          </cell>
          <cell r="E1111">
            <v>23.13</v>
          </cell>
          <cell r="F1111">
            <v>0.46260000000000001</v>
          </cell>
          <cell r="G1111">
            <v>1.4155559999999998</v>
          </cell>
          <cell r="I1111">
            <v>25.008155999999996</v>
          </cell>
          <cell r="J1111">
            <v>0.35</v>
          </cell>
          <cell r="K1111">
            <v>8.7528545999999974</v>
          </cell>
          <cell r="L1111" t="e">
            <v>#REF!</v>
          </cell>
          <cell r="M1111">
            <v>8.7528545999999974</v>
          </cell>
          <cell r="Q1111">
            <v>125</v>
          </cell>
        </row>
        <row r="1112">
          <cell r="A1112">
            <v>1108</v>
          </cell>
        </row>
        <row r="1113">
          <cell r="A1113">
            <v>1109</v>
          </cell>
          <cell r="B1113" t="str">
            <v>Endeavor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I1113">
            <v>0</v>
          </cell>
          <cell r="K1113">
            <v>0</v>
          </cell>
          <cell r="L1113" t="e">
            <v>#REF!</v>
          </cell>
          <cell r="M1113">
            <v>0</v>
          </cell>
        </row>
        <row r="1114">
          <cell r="A1114">
            <v>1110</v>
          </cell>
          <cell r="B1114" t="str">
            <v>TCSC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I1114">
            <v>0</v>
          </cell>
          <cell r="K1114">
            <v>0</v>
          </cell>
          <cell r="L1114" t="e">
            <v>#REF!</v>
          </cell>
          <cell r="M1114">
            <v>0</v>
          </cell>
        </row>
        <row r="1115">
          <cell r="A1115">
            <v>1111</v>
          </cell>
        </row>
        <row r="1116">
          <cell r="A1116">
            <v>1112</v>
          </cell>
          <cell r="B1116" t="str">
            <v>Bixal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H1116">
            <v>0</v>
          </cell>
          <cell r="I1116">
            <v>0</v>
          </cell>
          <cell r="K1116">
            <v>0</v>
          </cell>
          <cell r="L1116" t="e">
            <v>#REF!</v>
          </cell>
          <cell r="M1116">
            <v>0</v>
          </cell>
        </row>
        <row r="1117">
          <cell r="A1117">
            <v>1113</v>
          </cell>
          <cell r="B1117" t="str">
            <v xml:space="preserve">3 Soft </v>
          </cell>
          <cell r="C1117">
            <v>25</v>
          </cell>
          <cell r="D1117">
            <v>1.7500000000000002</v>
          </cell>
          <cell r="E1117">
            <v>26.75</v>
          </cell>
          <cell r="F1117">
            <v>0.53500000000000003</v>
          </cell>
          <cell r="H1117">
            <v>1.6371</v>
          </cell>
          <cell r="I1117">
            <v>28.9221</v>
          </cell>
          <cell r="K1117">
            <v>0</v>
          </cell>
          <cell r="L1117" t="e">
            <v>#REF!</v>
          </cell>
          <cell r="M1117">
            <v>0</v>
          </cell>
        </row>
        <row r="1118">
          <cell r="A1118">
            <v>1114</v>
          </cell>
          <cell r="B1118" t="str">
            <v>JB Management Solutions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H1118">
            <v>0</v>
          </cell>
          <cell r="I1118">
            <v>0</v>
          </cell>
          <cell r="K1118">
            <v>0</v>
          </cell>
          <cell r="L1118" t="e">
            <v>#REF!</v>
          </cell>
          <cell r="M1118">
            <v>0</v>
          </cell>
        </row>
        <row r="1119">
          <cell r="A1119">
            <v>1115</v>
          </cell>
          <cell r="B1119" t="str">
            <v>Medical Networks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H1119">
            <v>0</v>
          </cell>
          <cell r="I1119">
            <v>0</v>
          </cell>
          <cell r="K1119">
            <v>0</v>
          </cell>
          <cell r="L1119" t="e">
            <v>#REF!</v>
          </cell>
          <cell r="M1119">
            <v>0</v>
          </cell>
        </row>
        <row r="1120">
          <cell r="A1120">
            <v>1116</v>
          </cell>
          <cell r="B1120" t="str">
            <v>RockCreek</v>
          </cell>
          <cell r="C1120">
            <v>44.55</v>
          </cell>
          <cell r="D1120">
            <v>3.1185</v>
          </cell>
          <cell r="E1120">
            <v>47.67</v>
          </cell>
          <cell r="F1120">
            <v>0.95340000000000003</v>
          </cell>
          <cell r="H1120">
            <v>2.9174040000000003</v>
          </cell>
          <cell r="I1120">
            <v>51.540804000000001</v>
          </cell>
          <cell r="K1120">
            <v>0</v>
          </cell>
          <cell r="L1120" t="e">
            <v>#REF!</v>
          </cell>
          <cell r="M1120">
            <v>0</v>
          </cell>
        </row>
        <row r="1121">
          <cell r="A1121">
            <v>1117</v>
          </cell>
          <cell r="B1121" t="str">
            <v>SoftTech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H1121">
            <v>0</v>
          </cell>
          <cell r="I1121">
            <v>0</v>
          </cell>
          <cell r="K1121">
            <v>0</v>
          </cell>
          <cell r="L1121" t="e">
            <v>#REF!</v>
          </cell>
          <cell r="M1121">
            <v>0</v>
          </cell>
        </row>
        <row r="1122">
          <cell r="A1122">
            <v>1118</v>
          </cell>
          <cell r="B1122" t="str">
            <v>CA Technologies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0</v>
          </cell>
          <cell r="K1122">
            <v>0</v>
          </cell>
          <cell r="L1122" t="e">
            <v>#REF!</v>
          </cell>
          <cell r="M1122">
            <v>0</v>
          </cell>
          <cell r="O1122" t="str">
            <v>Loaded Max Rate</v>
          </cell>
          <cell r="Q1122">
            <v>25.01</v>
          </cell>
          <cell r="R1122">
            <v>25.381748199999997</v>
          </cell>
        </row>
        <row r="1123">
          <cell r="A1123">
            <v>1119</v>
          </cell>
          <cell r="B1123" t="str">
            <v>CTC</v>
          </cell>
          <cell r="C1123">
            <v>57.69</v>
          </cell>
          <cell r="D1123">
            <v>4.0383000000000004</v>
          </cell>
          <cell r="E1123">
            <v>61.73</v>
          </cell>
          <cell r="F1123">
            <v>1.2345999999999999</v>
          </cell>
          <cell r="H1123">
            <v>3.7778759999999996</v>
          </cell>
          <cell r="I1123">
            <v>66.742475999999996</v>
          </cell>
          <cell r="K1123">
            <v>0</v>
          </cell>
          <cell r="L1123" t="e">
            <v>#REF!</v>
          </cell>
          <cell r="M1123">
            <v>0</v>
          </cell>
          <cell r="O1123" t="str">
            <v>Less CTA Handling</v>
          </cell>
          <cell r="P1123">
            <v>8.1199999999999994E-2</v>
          </cell>
          <cell r="Q1123">
            <v>23.13</v>
          </cell>
          <cell r="R1123">
            <v>23.48</v>
          </cell>
        </row>
        <row r="1124">
          <cell r="A1124">
            <v>1120</v>
          </cell>
          <cell r="B1124" t="str">
            <v>Sutherland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H1124">
            <v>0</v>
          </cell>
          <cell r="I1124">
            <v>0</v>
          </cell>
          <cell r="K1124">
            <v>0</v>
          </cell>
          <cell r="L1124" t="e">
            <v>#REF!</v>
          </cell>
          <cell r="M1124">
            <v>0</v>
          </cell>
          <cell r="O1124" t="str">
            <v>CTA Fee</v>
          </cell>
          <cell r="P1124">
            <v>7.0000000000000007E-2</v>
          </cell>
          <cell r="Q1124">
            <v>1.509999999999998</v>
          </cell>
          <cell r="R1124">
            <v>1.5399999999999991</v>
          </cell>
        </row>
        <row r="1125">
          <cell r="A1125">
            <v>1121</v>
          </cell>
          <cell r="B1125" t="str">
            <v>Subcontractor 10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H1125">
            <v>0</v>
          </cell>
          <cell r="I1125">
            <v>0</v>
          </cell>
          <cell r="K1125">
            <v>0</v>
          </cell>
          <cell r="L1125" t="e">
            <v>#REF!</v>
          </cell>
          <cell r="M1125">
            <v>0</v>
          </cell>
          <cell r="O1125" t="str">
            <v>CTA Cost</v>
          </cell>
          <cell r="Q1125">
            <v>21.62</v>
          </cell>
          <cell r="R1125">
            <v>21.94</v>
          </cell>
        </row>
        <row r="1126">
          <cell r="A1126">
            <v>1122</v>
          </cell>
          <cell r="B1126" t="str">
            <v>Duplicating Machine Operator</v>
          </cell>
          <cell r="F1126">
            <v>4.1107999999999993</v>
          </cell>
          <cell r="G1126">
            <v>4.2466679999999997</v>
          </cell>
          <cell r="I1126">
            <v>0</v>
          </cell>
          <cell r="J1126">
            <v>0.99999999999999989</v>
          </cell>
          <cell r="K1126">
            <v>25.381748199999997</v>
          </cell>
          <cell r="L1126" t="e">
            <v>#REF!</v>
          </cell>
          <cell r="M1126">
            <v>25.381748199999997</v>
          </cell>
        </row>
        <row r="1127">
          <cell r="A1127">
            <v>1123</v>
          </cell>
          <cell r="B1127" t="str">
            <v>AAC</v>
          </cell>
          <cell r="C1127">
            <v>72.78</v>
          </cell>
          <cell r="E1127">
            <v>72.78</v>
          </cell>
          <cell r="I1127">
            <v>72.78</v>
          </cell>
          <cell r="J1127">
            <v>0.05</v>
          </cell>
          <cell r="K1127">
            <v>3.6390000000000002</v>
          </cell>
          <cell r="M1127">
            <v>3.6390000000000002</v>
          </cell>
          <cell r="O1127">
            <v>69727</v>
          </cell>
          <cell r="P1127">
            <v>72.78</v>
          </cell>
          <cell r="Q1127">
            <v>67.58</v>
          </cell>
          <cell r="S1127" t="str">
            <v>25% sal sur</v>
          </cell>
        </row>
        <row r="1128">
          <cell r="A1128">
            <v>1124</v>
          </cell>
          <cell r="B1128" t="str">
            <v>Trusted Mission</v>
          </cell>
          <cell r="C1128">
            <v>60.01</v>
          </cell>
          <cell r="D1128">
            <v>4.2007000000000003</v>
          </cell>
          <cell r="E1128">
            <v>64.209999999999994</v>
          </cell>
          <cell r="F1128">
            <v>1.2842</v>
          </cell>
          <cell r="G1128">
            <v>3.9296519999999995</v>
          </cell>
          <cell r="I1128">
            <v>69.423851999999997</v>
          </cell>
          <cell r="J1128">
            <v>0.1</v>
          </cell>
          <cell r="K1128">
            <v>6.9423852000000004</v>
          </cell>
          <cell r="L1128" t="e">
            <v>#REF!</v>
          </cell>
          <cell r="M1128">
            <v>6.9423852000000004</v>
          </cell>
          <cell r="Q1128">
            <v>62.31</v>
          </cell>
        </row>
        <row r="1129">
          <cell r="A1129">
            <v>1125</v>
          </cell>
          <cell r="B1129" t="str">
            <v>Exeter</v>
          </cell>
          <cell r="C1129">
            <v>60.01</v>
          </cell>
          <cell r="D1129">
            <v>4.2007000000000003</v>
          </cell>
          <cell r="E1129">
            <v>64.209999999999994</v>
          </cell>
          <cell r="F1129">
            <v>1.2842</v>
          </cell>
          <cell r="G1129">
            <v>3.9296519999999995</v>
          </cell>
          <cell r="I1129">
            <v>69.423851999999997</v>
          </cell>
          <cell r="J1129">
            <v>0.25</v>
          </cell>
          <cell r="K1129">
            <v>17.355962999999999</v>
          </cell>
          <cell r="L1129" t="e">
            <v>#REF!</v>
          </cell>
          <cell r="M1129">
            <v>17.355962999999999</v>
          </cell>
          <cell r="Q1129">
            <v>62.34</v>
          </cell>
        </row>
        <row r="1130">
          <cell r="A1130">
            <v>1126</v>
          </cell>
          <cell r="B1130" t="str">
            <v>C-TASC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I1130">
            <v>0</v>
          </cell>
          <cell r="K1130">
            <v>0</v>
          </cell>
          <cell r="L1130" t="e">
            <v>#REF!</v>
          </cell>
          <cell r="M1130">
            <v>0</v>
          </cell>
        </row>
        <row r="1131">
          <cell r="A1131">
            <v>1127</v>
          </cell>
          <cell r="B1131" t="str">
            <v>BroadPoint</v>
          </cell>
          <cell r="C1131">
            <v>60.01</v>
          </cell>
          <cell r="D1131">
            <v>4.2007000000000003</v>
          </cell>
          <cell r="E1131">
            <v>64.209999999999994</v>
          </cell>
          <cell r="F1131">
            <v>1.2842</v>
          </cell>
          <cell r="G1131">
            <v>3.9296519999999995</v>
          </cell>
          <cell r="I1131">
            <v>69.423851999999997</v>
          </cell>
          <cell r="J1131">
            <v>0.4</v>
          </cell>
          <cell r="K1131">
            <v>27.769540800000001</v>
          </cell>
          <cell r="L1131" t="e">
            <v>#REF!</v>
          </cell>
          <cell r="M1131">
            <v>27.769540800000001</v>
          </cell>
          <cell r="Q1131">
            <v>130</v>
          </cell>
        </row>
        <row r="1132">
          <cell r="A1132">
            <v>1128</v>
          </cell>
          <cell r="B1132" t="str">
            <v>LanTech</v>
          </cell>
          <cell r="C1132">
            <v>60.1</v>
          </cell>
          <cell r="D1132">
            <v>4.2070000000000007</v>
          </cell>
          <cell r="E1132">
            <v>64.31</v>
          </cell>
          <cell r="F1132">
            <v>1.2862</v>
          </cell>
          <cell r="G1132">
            <v>3.9357719999999996</v>
          </cell>
          <cell r="I1132">
            <v>69.531971999999996</v>
          </cell>
          <cell r="J1132">
            <v>0.2</v>
          </cell>
          <cell r="K1132">
            <v>13.9063944</v>
          </cell>
          <cell r="L1132" t="e">
            <v>#REF!</v>
          </cell>
          <cell r="M1132">
            <v>13.9063944</v>
          </cell>
          <cell r="Q1132">
            <v>64.88</v>
          </cell>
        </row>
        <row r="1133">
          <cell r="A1133">
            <v>1129</v>
          </cell>
          <cell r="B1133" t="str">
            <v>Axio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I1133">
            <v>0</v>
          </cell>
          <cell r="K1133">
            <v>0</v>
          </cell>
          <cell r="L1133" t="e">
            <v>#REF!</v>
          </cell>
          <cell r="M1133">
            <v>0</v>
          </cell>
        </row>
        <row r="1134">
          <cell r="A1134">
            <v>1130</v>
          </cell>
        </row>
        <row r="1135">
          <cell r="A1135">
            <v>1131</v>
          </cell>
          <cell r="B1135" t="str">
            <v>Endeavor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I1135">
            <v>0</v>
          </cell>
          <cell r="K1135">
            <v>0</v>
          </cell>
          <cell r="L1135" t="e">
            <v>#REF!</v>
          </cell>
          <cell r="M1135">
            <v>0</v>
          </cell>
        </row>
        <row r="1136">
          <cell r="A1136">
            <v>1132</v>
          </cell>
          <cell r="B1136" t="str">
            <v>TCSC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I1136">
            <v>0</v>
          </cell>
          <cell r="K1136">
            <v>0</v>
          </cell>
          <cell r="L1136" t="e">
            <v>#REF!</v>
          </cell>
          <cell r="M1136">
            <v>0</v>
          </cell>
        </row>
        <row r="1137">
          <cell r="A1137">
            <v>1133</v>
          </cell>
        </row>
        <row r="1138">
          <cell r="A1138">
            <v>1134</v>
          </cell>
          <cell r="B1138" t="str">
            <v>Bixal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H1138">
            <v>0</v>
          </cell>
          <cell r="I1138">
            <v>0</v>
          </cell>
          <cell r="K1138">
            <v>0</v>
          </cell>
          <cell r="L1138" t="e">
            <v>#REF!</v>
          </cell>
          <cell r="M1138">
            <v>0</v>
          </cell>
        </row>
        <row r="1139">
          <cell r="A1139">
            <v>1135</v>
          </cell>
          <cell r="B1139" t="str">
            <v xml:space="preserve">3 Soft </v>
          </cell>
          <cell r="C1139">
            <v>55</v>
          </cell>
          <cell r="D1139">
            <v>3.8500000000000005</v>
          </cell>
          <cell r="E1139">
            <v>58.85</v>
          </cell>
          <cell r="F1139">
            <v>1.177</v>
          </cell>
          <cell r="H1139">
            <v>3.60162</v>
          </cell>
          <cell r="I1139">
            <v>63.628619999999998</v>
          </cell>
          <cell r="K1139">
            <v>0</v>
          </cell>
          <cell r="L1139" t="e">
            <v>#REF!</v>
          </cell>
          <cell r="M1139">
            <v>0</v>
          </cell>
        </row>
        <row r="1140">
          <cell r="A1140">
            <v>1136</v>
          </cell>
          <cell r="B1140" t="str">
            <v>JB Management Solutions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H1140">
            <v>0</v>
          </cell>
          <cell r="I1140">
            <v>0</v>
          </cell>
          <cell r="K1140">
            <v>0</v>
          </cell>
          <cell r="L1140" t="e">
            <v>#REF!</v>
          </cell>
          <cell r="M1140">
            <v>0</v>
          </cell>
        </row>
        <row r="1141">
          <cell r="A1141">
            <v>1137</v>
          </cell>
          <cell r="B1141" t="str">
            <v>Medical Networks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H1141">
            <v>0</v>
          </cell>
          <cell r="I1141">
            <v>0</v>
          </cell>
          <cell r="K1141">
            <v>0</v>
          </cell>
          <cell r="L1141" t="e">
            <v>#REF!</v>
          </cell>
          <cell r="M1141">
            <v>0</v>
          </cell>
        </row>
        <row r="1142">
          <cell r="A1142">
            <v>1138</v>
          </cell>
          <cell r="B1142" t="str">
            <v>RockCreek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H1142">
            <v>0</v>
          </cell>
          <cell r="I1142">
            <v>0</v>
          </cell>
          <cell r="K1142">
            <v>0</v>
          </cell>
          <cell r="L1142" t="e">
            <v>#REF!</v>
          </cell>
          <cell r="M1142">
            <v>0</v>
          </cell>
        </row>
        <row r="1143">
          <cell r="A1143">
            <v>1139</v>
          </cell>
          <cell r="B1143" t="str">
            <v>SoftTech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H1143">
            <v>0</v>
          </cell>
          <cell r="I1143">
            <v>0</v>
          </cell>
          <cell r="K1143">
            <v>0</v>
          </cell>
          <cell r="L1143" t="e">
            <v>#REF!</v>
          </cell>
          <cell r="M1143">
            <v>0</v>
          </cell>
        </row>
        <row r="1144">
          <cell r="A1144">
            <v>1140</v>
          </cell>
          <cell r="B1144" t="str">
            <v>CA Technologies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H1144">
            <v>0</v>
          </cell>
          <cell r="I1144">
            <v>0</v>
          </cell>
          <cell r="K1144">
            <v>0</v>
          </cell>
          <cell r="L1144" t="e">
            <v>#REF!</v>
          </cell>
          <cell r="M1144">
            <v>0</v>
          </cell>
          <cell r="O1144" t="str">
            <v>Loaded Max Rate</v>
          </cell>
          <cell r="Q1144">
            <v>69.42</v>
          </cell>
          <cell r="R1144">
            <v>69.6132834</v>
          </cell>
        </row>
        <row r="1145">
          <cell r="A1145">
            <v>1141</v>
          </cell>
          <cell r="B1145" t="str">
            <v>CTC</v>
          </cell>
          <cell r="C1145">
            <v>96.15384615384616</v>
          </cell>
          <cell r="D1145">
            <v>6.7307692307692317</v>
          </cell>
          <cell r="E1145">
            <v>102.88</v>
          </cell>
          <cell r="F1145">
            <v>2.0575999999999999</v>
          </cell>
          <cell r="H1145">
            <v>6.2962559999999987</v>
          </cell>
          <cell r="I1145">
            <v>111.23385599999999</v>
          </cell>
          <cell r="K1145">
            <v>0</v>
          </cell>
          <cell r="L1145" t="e">
            <v>#REF!</v>
          </cell>
          <cell r="M1145">
            <v>0</v>
          </cell>
          <cell r="O1145" t="str">
            <v>Less CTA Handling</v>
          </cell>
          <cell r="P1145">
            <v>8.1199999999999994E-2</v>
          </cell>
          <cell r="Q1145">
            <v>64.209999999999994</v>
          </cell>
          <cell r="R1145">
            <v>64.39</v>
          </cell>
        </row>
        <row r="1146">
          <cell r="A1146">
            <v>1142</v>
          </cell>
          <cell r="B1146" t="str">
            <v>Sutherland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H1146">
            <v>0</v>
          </cell>
          <cell r="I1146">
            <v>0</v>
          </cell>
          <cell r="K1146">
            <v>0</v>
          </cell>
          <cell r="L1146" t="e">
            <v>#REF!</v>
          </cell>
          <cell r="M1146">
            <v>0</v>
          </cell>
          <cell r="O1146" t="str">
            <v>CTA Fee</v>
          </cell>
          <cell r="P1146">
            <v>7.0000000000000007E-2</v>
          </cell>
          <cell r="Q1146">
            <v>4.1999999999999957</v>
          </cell>
          <cell r="R1146">
            <v>4.2100000000000009</v>
          </cell>
        </row>
        <row r="1147">
          <cell r="A1147">
            <v>1143</v>
          </cell>
          <cell r="B1147" t="str">
            <v>Subcontractor 10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H1147">
            <v>0</v>
          </cell>
          <cell r="I1147">
            <v>0</v>
          </cell>
          <cell r="K1147">
            <v>0</v>
          </cell>
          <cell r="L1147" t="e">
            <v>#REF!</v>
          </cell>
          <cell r="M1147">
            <v>0</v>
          </cell>
          <cell r="O1147" t="str">
            <v>CTA Cost</v>
          </cell>
          <cell r="Q1147">
            <v>60.01</v>
          </cell>
          <cell r="R1147">
            <v>60.18</v>
          </cell>
        </row>
        <row r="1148">
          <cell r="A1148">
            <v>1144</v>
          </cell>
          <cell r="B1148" t="str">
            <v>Electronic Data Interchange (EDI) Specialist</v>
          </cell>
          <cell r="F1148">
            <v>8.3734000000000002</v>
          </cell>
          <cell r="G1148">
            <v>15.724727999999999</v>
          </cell>
          <cell r="I1148">
            <v>0</v>
          </cell>
          <cell r="J1148">
            <v>1</v>
          </cell>
          <cell r="K1148">
            <v>69.6132834</v>
          </cell>
          <cell r="L1148" t="e">
            <v>#REF!</v>
          </cell>
          <cell r="M1148">
            <v>69.6132834</v>
          </cell>
        </row>
        <row r="1149">
          <cell r="A1149">
            <v>1145</v>
          </cell>
          <cell r="B1149" t="str">
            <v>AAC</v>
          </cell>
          <cell r="C1149">
            <v>58.1</v>
          </cell>
          <cell r="E1149">
            <v>58.1</v>
          </cell>
          <cell r="I1149">
            <v>58.1</v>
          </cell>
          <cell r="J1149">
            <v>0.33</v>
          </cell>
          <cell r="K1149">
            <v>19.173000000000002</v>
          </cell>
          <cell r="M1149">
            <v>19.173000000000002</v>
          </cell>
          <cell r="O1149">
            <v>54927</v>
          </cell>
          <cell r="P1149">
            <v>58.1</v>
          </cell>
          <cell r="Q1149">
            <v>53.15</v>
          </cell>
          <cell r="S1149" t="str">
            <v>75th sal sur</v>
          </cell>
        </row>
        <row r="1150">
          <cell r="A1150">
            <v>1146</v>
          </cell>
          <cell r="B1150" t="str">
            <v>Trusted Mission</v>
          </cell>
          <cell r="C1150">
            <v>38.94</v>
          </cell>
          <cell r="D1150">
            <v>2.7258</v>
          </cell>
          <cell r="E1150">
            <v>41.67</v>
          </cell>
          <cell r="F1150">
            <v>0.83340000000000003</v>
          </cell>
          <cell r="G1150">
            <v>2.5502039999999999</v>
          </cell>
          <cell r="I1150">
            <v>45.053604</v>
          </cell>
          <cell r="J1150">
            <v>0.2</v>
          </cell>
          <cell r="K1150">
            <v>9.0107207999999996</v>
          </cell>
          <cell r="L1150" t="e">
            <v>#REF!</v>
          </cell>
          <cell r="M1150">
            <v>9.0107207999999996</v>
          </cell>
        </row>
        <row r="1151">
          <cell r="A1151">
            <v>1147</v>
          </cell>
          <cell r="B1151" t="str">
            <v>Exeter</v>
          </cell>
          <cell r="C1151">
            <v>45.94</v>
          </cell>
          <cell r="D1151">
            <v>3.2158000000000002</v>
          </cell>
          <cell r="E1151">
            <v>49.16</v>
          </cell>
          <cell r="F1151">
            <v>0.98319999999999996</v>
          </cell>
          <cell r="G1151">
            <v>3.0085919999999993</v>
          </cell>
          <cell r="I1151">
            <v>53.151791999999993</v>
          </cell>
          <cell r="J1151">
            <v>0.12</v>
          </cell>
          <cell r="K1151">
            <v>6.3782150399999988</v>
          </cell>
          <cell r="L1151" t="e">
            <v>#REF!</v>
          </cell>
          <cell r="M1151">
            <v>6.3782150399999988</v>
          </cell>
          <cell r="Q1151">
            <v>52.4</v>
          </cell>
        </row>
        <row r="1152">
          <cell r="A1152">
            <v>1148</v>
          </cell>
          <cell r="B1152" t="str">
            <v>C-TASC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I1152">
            <v>0</v>
          </cell>
          <cell r="K1152">
            <v>0</v>
          </cell>
          <cell r="L1152" t="e">
            <v>#REF!</v>
          </cell>
          <cell r="M1152">
            <v>0</v>
          </cell>
        </row>
        <row r="1153">
          <cell r="A1153">
            <v>1149</v>
          </cell>
          <cell r="B1153" t="str">
            <v>BroadPoint</v>
          </cell>
          <cell r="C1153">
            <v>45.94</v>
          </cell>
          <cell r="D1153">
            <v>3.2158000000000002</v>
          </cell>
          <cell r="E1153">
            <v>49.16</v>
          </cell>
          <cell r="F1153">
            <v>0.98319999999999996</v>
          </cell>
          <cell r="G1153">
            <v>3.0085919999999993</v>
          </cell>
          <cell r="I1153">
            <v>53.151791999999993</v>
          </cell>
          <cell r="J1153">
            <v>0.15</v>
          </cell>
          <cell r="K1153">
            <v>7.972768799999999</v>
          </cell>
          <cell r="L1153" t="e">
            <v>#REF!</v>
          </cell>
          <cell r="M1153">
            <v>7.972768799999999</v>
          </cell>
          <cell r="Q1153">
            <v>60</v>
          </cell>
        </row>
        <row r="1154">
          <cell r="A1154">
            <v>1150</v>
          </cell>
          <cell r="B1154" t="str">
            <v>LanTech</v>
          </cell>
          <cell r="C1154">
            <v>45.94</v>
          </cell>
          <cell r="D1154">
            <v>3.2158000000000002</v>
          </cell>
          <cell r="E1154">
            <v>49.16</v>
          </cell>
          <cell r="F1154">
            <v>0.98319999999999996</v>
          </cell>
          <cell r="G1154">
            <v>3.0085919999999993</v>
          </cell>
          <cell r="I1154">
            <v>53.151791999999993</v>
          </cell>
          <cell r="J1154">
            <v>0.2</v>
          </cell>
          <cell r="K1154">
            <v>10.630358399999999</v>
          </cell>
          <cell r="L1154" t="e">
            <v>#REF!</v>
          </cell>
          <cell r="M1154">
            <v>10.630358399999999</v>
          </cell>
          <cell r="Q1154">
            <v>64.88</v>
          </cell>
        </row>
        <row r="1155">
          <cell r="A1155">
            <v>1151</v>
          </cell>
          <cell r="B1155" t="str">
            <v>Axio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I1155">
            <v>0</v>
          </cell>
          <cell r="K1155">
            <v>0</v>
          </cell>
          <cell r="L1155" t="e">
            <v>#REF!</v>
          </cell>
          <cell r="M1155">
            <v>0</v>
          </cell>
        </row>
        <row r="1156">
          <cell r="A1156">
            <v>1152</v>
          </cell>
        </row>
        <row r="1157">
          <cell r="A1157">
            <v>1153</v>
          </cell>
          <cell r="B1157" t="str">
            <v>Endeavor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I1157">
            <v>0</v>
          </cell>
          <cell r="K1157">
            <v>0</v>
          </cell>
          <cell r="L1157" t="e">
            <v>#REF!</v>
          </cell>
          <cell r="M1157">
            <v>0</v>
          </cell>
        </row>
        <row r="1158">
          <cell r="A1158">
            <v>1154</v>
          </cell>
          <cell r="B1158" t="str">
            <v>TCSC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I1158">
            <v>0</v>
          </cell>
          <cell r="K1158">
            <v>0</v>
          </cell>
          <cell r="L1158" t="e">
            <v>#REF!</v>
          </cell>
          <cell r="M1158">
            <v>0</v>
          </cell>
        </row>
        <row r="1159">
          <cell r="A1159">
            <v>1155</v>
          </cell>
        </row>
        <row r="1160">
          <cell r="A1160">
            <v>1156</v>
          </cell>
          <cell r="B1160" t="str">
            <v>Bixal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H1160">
            <v>0</v>
          </cell>
          <cell r="I1160">
            <v>0</v>
          </cell>
          <cell r="K1160">
            <v>0</v>
          </cell>
          <cell r="L1160" t="e">
            <v>#REF!</v>
          </cell>
          <cell r="M1160">
            <v>0</v>
          </cell>
        </row>
        <row r="1161">
          <cell r="A1161">
            <v>1157</v>
          </cell>
          <cell r="B1161" t="str">
            <v xml:space="preserve">3 Soft </v>
          </cell>
          <cell r="C1161">
            <v>40</v>
          </cell>
          <cell r="D1161">
            <v>2.8000000000000003</v>
          </cell>
          <cell r="E1161">
            <v>42.8</v>
          </cell>
          <cell r="F1161">
            <v>0.85599999999999998</v>
          </cell>
          <cell r="H1161">
            <v>2.6193599999999999</v>
          </cell>
          <cell r="I1161">
            <v>46.275359999999999</v>
          </cell>
          <cell r="K1161">
            <v>0</v>
          </cell>
          <cell r="L1161" t="e">
            <v>#REF!</v>
          </cell>
          <cell r="M1161">
            <v>0</v>
          </cell>
        </row>
        <row r="1162">
          <cell r="A1162">
            <v>1158</v>
          </cell>
          <cell r="B1162" t="str">
            <v>JB Management Solutions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H1162">
            <v>0</v>
          </cell>
          <cell r="I1162">
            <v>0</v>
          </cell>
          <cell r="K1162">
            <v>0</v>
          </cell>
          <cell r="L1162" t="e">
            <v>#REF!</v>
          </cell>
          <cell r="M1162">
            <v>0</v>
          </cell>
        </row>
        <row r="1163">
          <cell r="A1163">
            <v>1159</v>
          </cell>
          <cell r="B1163" t="str">
            <v>Medical Networks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H1163">
            <v>0</v>
          </cell>
          <cell r="I1163">
            <v>0</v>
          </cell>
          <cell r="K1163">
            <v>0</v>
          </cell>
          <cell r="L1163" t="e">
            <v>#REF!</v>
          </cell>
          <cell r="M1163">
            <v>0</v>
          </cell>
        </row>
        <row r="1164">
          <cell r="A1164">
            <v>1160</v>
          </cell>
          <cell r="B1164" t="str">
            <v>RockCreek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H1164">
            <v>0</v>
          </cell>
          <cell r="I1164">
            <v>0</v>
          </cell>
          <cell r="K1164">
            <v>0</v>
          </cell>
          <cell r="L1164" t="e">
            <v>#REF!</v>
          </cell>
          <cell r="M1164">
            <v>0</v>
          </cell>
        </row>
        <row r="1165">
          <cell r="A1165">
            <v>1161</v>
          </cell>
          <cell r="B1165" t="str">
            <v>SoftTech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0</v>
          </cell>
          <cell r="K1165">
            <v>0</v>
          </cell>
          <cell r="L1165" t="e">
            <v>#REF!</v>
          </cell>
          <cell r="M1165">
            <v>0</v>
          </cell>
        </row>
        <row r="1166">
          <cell r="A1166">
            <v>1162</v>
          </cell>
          <cell r="B1166" t="str">
            <v>CA Technologies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H1166">
            <v>0</v>
          </cell>
          <cell r="I1166">
            <v>0</v>
          </cell>
          <cell r="K1166">
            <v>0</v>
          </cell>
          <cell r="L1166" t="e">
            <v>#REF!</v>
          </cell>
          <cell r="M1166">
            <v>0</v>
          </cell>
          <cell r="O1166" t="str">
            <v>Loaded Max Rate</v>
          </cell>
          <cell r="Q1166">
            <v>53.15</v>
          </cell>
          <cell r="R1166">
            <v>53.16506304</v>
          </cell>
        </row>
        <row r="1167">
          <cell r="A1167">
            <v>1163</v>
          </cell>
          <cell r="B1167" t="str">
            <v>CTC</v>
          </cell>
          <cell r="C1167">
            <v>57.69</v>
          </cell>
          <cell r="D1167">
            <v>4.0383000000000004</v>
          </cell>
          <cell r="E1167">
            <v>61.73</v>
          </cell>
          <cell r="F1167">
            <v>1.2345999999999999</v>
          </cell>
          <cell r="H1167">
            <v>3.7778759999999996</v>
          </cell>
          <cell r="I1167">
            <v>66.742475999999996</v>
          </cell>
          <cell r="K1167">
            <v>0</v>
          </cell>
          <cell r="L1167" t="e">
            <v>#REF!</v>
          </cell>
          <cell r="M1167">
            <v>0</v>
          </cell>
          <cell r="O1167" t="str">
            <v>Less CTA Handling</v>
          </cell>
          <cell r="P1167">
            <v>8.1199999999999994E-2</v>
          </cell>
          <cell r="Q1167">
            <v>49.16</v>
          </cell>
          <cell r="R1167">
            <v>49.17</v>
          </cell>
        </row>
        <row r="1168">
          <cell r="A1168">
            <v>1164</v>
          </cell>
          <cell r="B1168" t="str">
            <v>Sutherland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H1168">
            <v>0</v>
          </cell>
          <cell r="I1168">
            <v>0</v>
          </cell>
          <cell r="K1168">
            <v>0</v>
          </cell>
          <cell r="L1168" t="e">
            <v>#REF!</v>
          </cell>
          <cell r="M1168">
            <v>0</v>
          </cell>
          <cell r="O1168" t="str">
            <v>CTA Fee</v>
          </cell>
          <cell r="P1168">
            <v>7.0000000000000007E-2</v>
          </cell>
          <cell r="Q1168">
            <v>3.2199999999999989</v>
          </cell>
          <cell r="R1168">
            <v>3.2199999999999989</v>
          </cell>
        </row>
        <row r="1169">
          <cell r="A1169">
            <v>1165</v>
          </cell>
          <cell r="B1169" t="str">
            <v>Subcontractor 10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H1169">
            <v>0</v>
          </cell>
          <cell r="I1169">
            <v>0</v>
          </cell>
          <cell r="K1169">
            <v>0</v>
          </cell>
          <cell r="L1169" t="e">
            <v>#REF!</v>
          </cell>
          <cell r="M1169">
            <v>0</v>
          </cell>
          <cell r="O1169" t="str">
            <v>CTA Cost</v>
          </cell>
          <cell r="Q1169">
            <v>45.94</v>
          </cell>
          <cell r="R1169">
            <v>45.95</v>
          </cell>
        </row>
        <row r="1170">
          <cell r="A1170">
            <v>1166</v>
          </cell>
          <cell r="B1170" t="str">
            <v>Electronic Meeting Technographer</v>
          </cell>
          <cell r="F1170">
            <v>5.8735999999999997</v>
          </cell>
          <cell r="G1170">
            <v>11.575979999999998</v>
          </cell>
          <cell r="I1170">
            <v>0</v>
          </cell>
          <cell r="J1170">
            <v>1</v>
          </cell>
          <cell r="K1170">
            <v>53.16506304</v>
          </cell>
          <cell r="L1170" t="e">
            <v>#REF!</v>
          </cell>
          <cell r="M1170">
            <v>53.16506304</v>
          </cell>
        </row>
        <row r="1171">
          <cell r="A1171">
            <v>1167</v>
          </cell>
          <cell r="B1171" t="str">
            <v>AAC</v>
          </cell>
          <cell r="C1171">
            <v>131.74</v>
          </cell>
          <cell r="E1171">
            <v>131.74</v>
          </cell>
          <cell r="I1171">
            <v>131.74</v>
          </cell>
          <cell r="J1171">
            <v>0</v>
          </cell>
          <cell r="K1171">
            <v>0</v>
          </cell>
          <cell r="M1171">
            <v>0</v>
          </cell>
          <cell r="O1171">
            <v>129121</v>
          </cell>
          <cell r="P1171">
            <v>131.74</v>
          </cell>
          <cell r="Q1171">
            <v>101.39</v>
          </cell>
          <cell r="S1171" t="str">
            <v>90th sal sur</v>
          </cell>
        </row>
        <row r="1172">
          <cell r="A1172">
            <v>1168</v>
          </cell>
          <cell r="B1172" t="str">
            <v>Trusted Mission</v>
          </cell>
          <cell r="C1172">
            <v>103.86</v>
          </cell>
          <cell r="D1172">
            <v>7.2702000000000009</v>
          </cell>
          <cell r="E1172">
            <v>111.13</v>
          </cell>
          <cell r="F1172">
            <v>2.2225999999999999</v>
          </cell>
          <cell r="G1172">
            <v>6.8011559999999998</v>
          </cell>
          <cell r="I1172">
            <v>120.153756</v>
          </cell>
          <cell r="J1172">
            <v>0</v>
          </cell>
          <cell r="K1172">
            <v>0</v>
          </cell>
          <cell r="L1172" t="e">
            <v>#REF!</v>
          </cell>
          <cell r="M1172">
            <v>0</v>
          </cell>
        </row>
        <row r="1173">
          <cell r="A1173">
            <v>1169</v>
          </cell>
          <cell r="B1173" t="str">
            <v>Exeter</v>
          </cell>
          <cell r="C1173">
            <v>74.209999999999994</v>
          </cell>
          <cell r="D1173">
            <v>5.1947000000000001</v>
          </cell>
          <cell r="E1173">
            <v>79.400000000000006</v>
          </cell>
          <cell r="F1173">
            <v>1.5880000000000001</v>
          </cell>
          <cell r="G1173">
            <v>4.85928</v>
          </cell>
          <cell r="I1173">
            <v>85.847279999999998</v>
          </cell>
          <cell r="K1173">
            <v>0</v>
          </cell>
          <cell r="L1173" t="e">
            <v>#REF!</v>
          </cell>
          <cell r="M1173">
            <v>0</v>
          </cell>
        </row>
        <row r="1174">
          <cell r="A1174">
            <v>1170</v>
          </cell>
          <cell r="B1174" t="str">
            <v>C-TASC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I1174">
            <v>0</v>
          </cell>
          <cell r="K1174">
            <v>0</v>
          </cell>
          <cell r="L1174" t="e">
            <v>#REF!</v>
          </cell>
          <cell r="M1174">
            <v>0</v>
          </cell>
        </row>
        <row r="1175">
          <cell r="A1175">
            <v>1171</v>
          </cell>
          <cell r="B1175" t="str">
            <v>BroadPoint</v>
          </cell>
          <cell r="C1175">
            <v>115.64</v>
          </cell>
          <cell r="D1175">
            <v>8.0948000000000011</v>
          </cell>
          <cell r="E1175">
            <v>123.73</v>
          </cell>
          <cell r="F1175">
            <v>2.4746000000000001</v>
          </cell>
          <cell r="G1175">
            <v>7.5722759999999996</v>
          </cell>
          <cell r="I1175">
            <v>133.77687599999999</v>
          </cell>
          <cell r="J1175">
            <v>0.5</v>
          </cell>
          <cell r="K1175">
            <v>66.888437999999994</v>
          </cell>
          <cell r="L1175" t="e">
            <v>#REF!</v>
          </cell>
          <cell r="M1175">
            <v>66.888437999999994</v>
          </cell>
          <cell r="Q1175">
            <v>145</v>
          </cell>
        </row>
        <row r="1176">
          <cell r="A1176">
            <v>1172</v>
          </cell>
          <cell r="B1176" t="str">
            <v>LanTech</v>
          </cell>
          <cell r="C1176">
            <v>115.64</v>
          </cell>
          <cell r="D1176">
            <v>8.0948000000000011</v>
          </cell>
          <cell r="E1176">
            <v>123.73</v>
          </cell>
          <cell r="F1176">
            <v>2.4746000000000001</v>
          </cell>
          <cell r="G1176">
            <v>7.5722759999999996</v>
          </cell>
          <cell r="I1176">
            <v>133.77687599999999</v>
          </cell>
          <cell r="J1176">
            <v>0.5</v>
          </cell>
          <cell r="K1176">
            <v>66.888437999999994</v>
          </cell>
          <cell r="L1176" t="e">
            <v>#REF!</v>
          </cell>
          <cell r="M1176">
            <v>66.888437999999994</v>
          </cell>
          <cell r="Q1176">
            <v>125.04</v>
          </cell>
        </row>
        <row r="1177">
          <cell r="A1177">
            <v>1173</v>
          </cell>
          <cell r="B1177" t="str">
            <v>Axio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I1177">
            <v>0</v>
          </cell>
          <cell r="K1177">
            <v>0</v>
          </cell>
          <cell r="L1177" t="e">
            <v>#REF!</v>
          </cell>
          <cell r="M1177">
            <v>0</v>
          </cell>
        </row>
        <row r="1178">
          <cell r="A1178">
            <v>1174</v>
          </cell>
        </row>
        <row r="1179">
          <cell r="A1179">
            <v>1175</v>
          </cell>
          <cell r="B1179" t="str">
            <v>Endeavor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I1179">
            <v>0</v>
          </cell>
          <cell r="K1179">
            <v>0</v>
          </cell>
          <cell r="L1179" t="e">
            <v>#REF!</v>
          </cell>
          <cell r="M1179">
            <v>0</v>
          </cell>
        </row>
        <row r="1180">
          <cell r="A1180">
            <v>1176</v>
          </cell>
          <cell r="B1180" t="str">
            <v>TCSC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I1180">
            <v>0</v>
          </cell>
          <cell r="K1180">
            <v>0</v>
          </cell>
          <cell r="L1180" t="e">
            <v>#REF!</v>
          </cell>
          <cell r="M1180">
            <v>0</v>
          </cell>
        </row>
        <row r="1181">
          <cell r="A1181">
            <v>1177</v>
          </cell>
        </row>
        <row r="1182">
          <cell r="A1182">
            <v>1178</v>
          </cell>
          <cell r="B1182" t="str">
            <v>Bixal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H1182">
            <v>0</v>
          </cell>
          <cell r="I1182">
            <v>0</v>
          </cell>
          <cell r="K1182">
            <v>0</v>
          </cell>
          <cell r="L1182" t="e">
            <v>#REF!</v>
          </cell>
          <cell r="M1182">
            <v>0</v>
          </cell>
        </row>
        <row r="1183">
          <cell r="A1183">
            <v>1179</v>
          </cell>
          <cell r="B1183" t="str">
            <v xml:space="preserve">3 Soft </v>
          </cell>
          <cell r="C1183">
            <v>90</v>
          </cell>
          <cell r="D1183">
            <v>6.3000000000000007</v>
          </cell>
          <cell r="E1183">
            <v>96.3</v>
          </cell>
          <cell r="F1183">
            <v>1.9259999999999999</v>
          </cell>
          <cell r="H1183">
            <v>5.8935599999999999</v>
          </cell>
          <cell r="I1183">
            <v>104.11955999999999</v>
          </cell>
          <cell r="K1183">
            <v>0</v>
          </cell>
          <cell r="L1183" t="e">
            <v>#REF!</v>
          </cell>
          <cell r="M1183">
            <v>0</v>
          </cell>
        </row>
        <row r="1184">
          <cell r="A1184">
            <v>1180</v>
          </cell>
          <cell r="B1184" t="str">
            <v>JB Management Solutions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H1184">
            <v>0</v>
          </cell>
          <cell r="I1184">
            <v>0</v>
          </cell>
          <cell r="K1184">
            <v>0</v>
          </cell>
          <cell r="L1184" t="e">
            <v>#REF!</v>
          </cell>
          <cell r="M1184">
            <v>0</v>
          </cell>
        </row>
        <row r="1185">
          <cell r="A1185">
            <v>1181</v>
          </cell>
          <cell r="B1185" t="str">
            <v>Medical Networks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H1185">
            <v>0</v>
          </cell>
          <cell r="I1185">
            <v>0</v>
          </cell>
          <cell r="K1185">
            <v>0</v>
          </cell>
          <cell r="L1185" t="e">
            <v>#REF!</v>
          </cell>
          <cell r="M1185">
            <v>0</v>
          </cell>
        </row>
        <row r="1186">
          <cell r="A1186">
            <v>1182</v>
          </cell>
          <cell r="B1186" t="str">
            <v>RockCreek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H1186">
            <v>0</v>
          </cell>
          <cell r="I1186">
            <v>0</v>
          </cell>
          <cell r="K1186">
            <v>0</v>
          </cell>
          <cell r="L1186" t="e">
            <v>#REF!</v>
          </cell>
          <cell r="M1186">
            <v>0</v>
          </cell>
        </row>
        <row r="1187">
          <cell r="A1187">
            <v>1183</v>
          </cell>
          <cell r="B1187" t="str">
            <v>SoftTech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H1187">
            <v>0</v>
          </cell>
          <cell r="I1187">
            <v>0</v>
          </cell>
          <cell r="K1187">
            <v>0</v>
          </cell>
          <cell r="L1187" t="e">
            <v>#REF!</v>
          </cell>
          <cell r="M1187">
            <v>0</v>
          </cell>
        </row>
        <row r="1188">
          <cell r="A1188">
            <v>1184</v>
          </cell>
          <cell r="B1188" t="str">
            <v>CA Technologies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H1188">
            <v>0</v>
          </cell>
          <cell r="I1188">
            <v>0</v>
          </cell>
          <cell r="K1188">
            <v>0</v>
          </cell>
          <cell r="L1188" t="e">
            <v>#REF!</v>
          </cell>
          <cell r="M1188">
            <v>0</v>
          </cell>
          <cell r="O1188" t="str">
            <v>Loaded Max Rate</v>
          </cell>
          <cell r="Q1188">
            <v>133.79</v>
          </cell>
          <cell r="R1188">
            <v>133.77687599999999</v>
          </cell>
        </row>
        <row r="1189">
          <cell r="A1189">
            <v>1185</v>
          </cell>
          <cell r="B1189" t="str">
            <v>CTC</v>
          </cell>
          <cell r="C1189">
            <v>115.38</v>
          </cell>
          <cell r="D1189">
            <v>8.0766000000000009</v>
          </cell>
          <cell r="E1189">
            <v>123.46</v>
          </cell>
          <cell r="F1189">
            <v>2.4691999999999998</v>
          </cell>
          <cell r="H1189">
            <v>7.5557519999999991</v>
          </cell>
          <cell r="I1189">
            <v>133.48495199999999</v>
          </cell>
          <cell r="K1189">
            <v>0</v>
          </cell>
          <cell r="L1189" t="e">
            <v>#REF!</v>
          </cell>
          <cell r="M1189">
            <v>0</v>
          </cell>
          <cell r="O1189" t="str">
            <v>Less CTA Handling</v>
          </cell>
          <cell r="P1189">
            <v>8.1199999999999994E-2</v>
          </cell>
          <cell r="Q1189">
            <v>123.74</v>
          </cell>
          <cell r="R1189">
            <v>123.73</v>
          </cell>
        </row>
        <row r="1190">
          <cell r="A1190">
            <v>1186</v>
          </cell>
          <cell r="B1190" t="str">
            <v>Sutherland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H1190">
            <v>0</v>
          </cell>
          <cell r="I1190">
            <v>0</v>
          </cell>
          <cell r="K1190">
            <v>0</v>
          </cell>
          <cell r="L1190" t="e">
            <v>#REF!</v>
          </cell>
          <cell r="M1190">
            <v>0</v>
          </cell>
          <cell r="O1190" t="str">
            <v>CTA Fee</v>
          </cell>
          <cell r="P1190">
            <v>7.0000000000000007E-2</v>
          </cell>
          <cell r="Q1190">
            <v>8.0999999999999943</v>
          </cell>
          <cell r="R1190">
            <v>8.0900000000000034</v>
          </cell>
        </row>
        <row r="1191">
          <cell r="A1191">
            <v>1187</v>
          </cell>
          <cell r="B1191" t="str">
            <v>Subcontractor 10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H1191">
            <v>0</v>
          </cell>
          <cell r="I1191">
            <v>0</v>
          </cell>
          <cell r="K1191">
            <v>0</v>
          </cell>
          <cell r="L1191" t="e">
            <v>#REF!</v>
          </cell>
          <cell r="M1191">
            <v>0</v>
          </cell>
          <cell r="O1191" t="str">
            <v>CTA Cost</v>
          </cell>
          <cell r="Q1191">
            <v>115.64</v>
          </cell>
          <cell r="R1191">
            <v>115.64</v>
          </cell>
        </row>
        <row r="1192">
          <cell r="A1192">
            <v>1188</v>
          </cell>
          <cell r="B1192" t="str">
            <v>Enterprise Resource Planning (ERP) Specialist</v>
          </cell>
          <cell r="F1192">
            <v>13.155000000000001</v>
          </cell>
          <cell r="G1192">
            <v>26.804987999999998</v>
          </cell>
          <cell r="I1192">
            <v>0</v>
          </cell>
          <cell r="J1192">
            <v>1</v>
          </cell>
          <cell r="K1192">
            <v>133.77687599999999</v>
          </cell>
          <cell r="L1192" t="e">
            <v>#REF!</v>
          </cell>
          <cell r="M1192">
            <v>133.77687599999999</v>
          </cell>
        </row>
        <row r="1193">
          <cell r="A1193">
            <v>1189</v>
          </cell>
          <cell r="B1193" t="str">
            <v>AAC</v>
          </cell>
          <cell r="C1193">
            <v>99.62</v>
          </cell>
          <cell r="E1193">
            <v>99.62</v>
          </cell>
          <cell r="I1193">
            <v>99.62</v>
          </cell>
          <cell r="J1193">
            <v>0.2</v>
          </cell>
          <cell r="K1193">
            <v>19.924000000000003</v>
          </cell>
          <cell r="M1193">
            <v>19.924000000000003</v>
          </cell>
          <cell r="O1193">
            <v>96762</v>
          </cell>
          <cell r="P1193">
            <v>99.62</v>
          </cell>
          <cell r="Q1193">
            <v>64.63</v>
          </cell>
          <cell r="S1193" t="str">
            <v>Sherman Salary</v>
          </cell>
        </row>
        <row r="1194">
          <cell r="A1194">
            <v>1190</v>
          </cell>
          <cell r="B1194" t="str">
            <v>Trusted Mission</v>
          </cell>
          <cell r="C1194">
            <v>86.44</v>
          </cell>
          <cell r="D1194">
            <v>6.0508000000000006</v>
          </cell>
          <cell r="E1194">
            <v>92.49</v>
          </cell>
          <cell r="F1194">
            <v>1.8497999999999999</v>
          </cell>
          <cell r="G1194">
            <v>5.6603879999999993</v>
          </cell>
          <cell r="I1194">
            <v>100.00018799999999</v>
          </cell>
          <cell r="J1194">
            <v>0.8</v>
          </cell>
          <cell r="K1194">
            <v>80.000150399999995</v>
          </cell>
          <cell r="L1194" t="e">
            <v>#REF!</v>
          </cell>
          <cell r="M1194">
            <v>80.000150399999995</v>
          </cell>
          <cell r="Q1194">
            <v>101.25</v>
          </cell>
        </row>
        <row r="1195">
          <cell r="A1195">
            <v>1191</v>
          </cell>
          <cell r="B1195" t="str">
            <v>Exeter</v>
          </cell>
          <cell r="C1195">
            <v>56.53</v>
          </cell>
          <cell r="D1195">
            <v>3.9571000000000005</v>
          </cell>
          <cell r="E1195">
            <v>60.49</v>
          </cell>
          <cell r="F1195">
            <v>1.2098</v>
          </cell>
          <cell r="G1195">
            <v>3.7019880000000001</v>
          </cell>
          <cell r="I1195">
            <v>65.40178800000001</v>
          </cell>
          <cell r="J1195">
            <v>0</v>
          </cell>
          <cell r="K1195">
            <v>0</v>
          </cell>
          <cell r="L1195" t="e">
            <v>#REF!</v>
          </cell>
          <cell r="M1195">
            <v>0</v>
          </cell>
          <cell r="Q1195">
            <v>56.53</v>
          </cell>
        </row>
        <row r="1196">
          <cell r="A1196">
            <v>1192</v>
          </cell>
          <cell r="B1196" t="str">
            <v>C-TASC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I1196">
            <v>0</v>
          </cell>
          <cell r="K1196">
            <v>0</v>
          </cell>
          <cell r="L1196" t="e">
            <v>#REF!</v>
          </cell>
          <cell r="M1196">
            <v>0</v>
          </cell>
        </row>
        <row r="1197">
          <cell r="A1197">
            <v>1193</v>
          </cell>
          <cell r="B1197" t="str">
            <v>BroadPoint</v>
          </cell>
          <cell r="C1197">
            <v>85</v>
          </cell>
          <cell r="D1197">
            <v>5.95</v>
          </cell>
          <cell r="E1197">
            <v>90.95</v>
          </cell>
          <cell r="F1197">
            <v>1.8190000000000002</v>
          </cell>
          <cell r="G1197">
            <v>5.5661399999999999</v>
          </cell>
          <cell r="I1197">
            <v>98.33514000000001</v>
          </cell>
          <cell r="J1197">
            <v>0</v>
          </cell>
          <cell r="K1197">
            <v>0</v>
          </cell>
          <cell r="L1197" t="e">
            <v>#REF!</v>
          </cell>
          <cell r="M1197">
            <v>0</v>
          </cell>
          <cell r="Q1197">
            <v>85</v>
          </cell>
        </row>
        <row r="1198">
          <cell r="A1198">
            <v>1194</v>
          </cell>
          <cell r="B1198" t="str">
            <v>LanTech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I1198">
            <v>0</v>
          </cell>
          <cell r="K1198">
            <v>0</v>
          </cell>
          <cell r="L1198" t="e">
            <v>#REF!</v>
          </cell>
          <cell r="M1198">
            <v>0</v>
          </cell>
        </row>
        <row r="1199">
          <cell r="A1199">
            <v>1195</v>
          </cell>
          <cell r="B1199" t="str">
            <v>Axio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I1199">
            <v>0</v>
          </cell>
          <cell r="K1199">
            <v>0</v>
          </cell>
          <cell r="L1199" t="e">
            <v>#REF!</v>
          </cell>
          <cell r="M1199">
            <v>0</v>
          </cell>
        </row>
        <row r="1200">
          <cell r="A1200">
            <v>1196</v>
          </cell>
        </row>
        <row r="1201">
          <cell r="A1201">
            <v>1197</v>
          </cell>
          <cell r="B1201" t="str">
            <v>Endeavor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I1201">
            <v>0</v>
          </cell>
          <cell r="K1201">
            <v>0</v>
          </cell>
          <cell r="L1201" t="e">
            <v>#REF!</v>
          </cell>
          <cell r="M1201">
            <v>0</v>
          </cell>
        </row>
        <row r="1202">
          <cell r="A1202">
            <v>1198</v>
          </cell>
          <cell r="B1202" t="str">
            <v>TCSC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I1202">
            <v>0</v>
          </cell>
          <cell r="K1202">
            <v>0</v>
          </cell>
          <cell r="L1202" t="e">
            <v>#REF!</v>
          </cell>
          <cell r="M1202">
            <v>0</v>
          </cell>
        </row>
        <row r="1203">
          <cell r="A1203">
            <v>1199</v>
          </cell>
        </row>
        <row r="1204">
          <cell r="A1204">
            <v>1200</v>
          </cell>
          <cell r="B1204" t="str">
            <v>Bixal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H1204">
            <v>0</v>
          </cell>
          <cell r="I1204">
            <v>0</v>
          </cell>
          <cell r="K1204">
            <v>0</v>
          </cell>
          <cell r="L1204" t="e">
            <v>#REF!</v>
          </cell>
          <cell r="M1204">
            <v>0</v>
          </cell>
        </row>
        <row r="1205">
          <cell r="A1205">
            <v>1201</v>
          </cell>
          <cell r="B1205" t="str">
            <v xml:space="preserve">3 Soft </v>
          </cell>
          <cell r="C1205">
            <v>35</v>
          </cell>
          <cell r="D1205">
            <v>2.4500000000000002</v>
          </cell>
          <cell r="E1205">
            <v>37.450000000000003</v>
          </cell>
          <cell r="F1205">
            <v>0.74900000000000011</v>
          </cell>
          <cell r="H1205">
            <v>2.2919400000000003</v>
          </cell>
          <cell r="I1205">
            <v>40.490940000000009</v>
          </cell>
          <cell r="K1205">
            <v>0</v>
          </cell>
          <cell r="L1205" t="e">
            <v>#REF!</v>
          </cell>
          <cell r="M1205">
            <v>0</v>
          </cell>
        </row>
        <row r="1206">
          <cell r="A1206">
            <v>1202</v>
          </cell>
          <cell r="B1206" t="str">
            <v>JB Management Solutions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H1206">
            <v>0</v>
          </cell>
          <cell r="I1206">
            <v>0</v>
          </cell>
          <cell r="K1206">
            <v>0</v>
          </cell>
          <cell r="L1206" t="e">
            <v>#REF!</v>
          </cell>
          <cell r="M1206">
            <v>0</v>
          </cell>
        </row>
        <row r="1207">
          <cell r="A1207">
            <v>1203</v>
          </cell>
          <cell r="B1207" t="str">
            <v>Medical Networks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H1207">
            <v>0</v>
          </cell>
          <cell r="I1207">
            <v>0</v>
          </cell>
          <cell r="K1207">
            <v>0</v>
          </cell>
          <cell r="L1207" t="e">
            <v>#REF!</v>
          </cell>
          <cell r="M1207">
            <v>0</v>
          </cell>
        </row>
        <row r="1208">
          <cell r="A1208">
            <v>1204</v>
          </cell>
          <cell r="B1208" t="str">
            <v>RockCreek</v>
          </cell>
          <cell r="C1208">
            <v>118.75</v>
          </cell>
          <cell r="D1208">
            <v>8.3125</v>
          </cell>
          <cell r="E1208">
            <v>127.06</v>
          </cell>
          <cell r="F1208">
            <v>2.5411999999999999</v>
          </cell>
          <cell r="H1208">
            <v>7.7760720000000001</v>
          </cell>
          <cell r="I1208">
            <v>137.377272</v>
          </cell>
          <cell r="K1208">
            <v>0</v>
          </cell>
          <cell r="L1208" t="e">
            <v>#REF!</v>
          </cell>
          <cell r="M1208">
            <v>0</v>
          </cell>
        </row>
        <row r="1209">
          <cell r="A1209">
            <v>1205</v>
          </cell>
          <cell r="B1209" t="str">
            <v>SoftTech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H1209">
            <v>0</v>
          </cell>
          <cell r="I1209">
            <v>0</v>
          </cell>
          <cell r="K1209">
            <v>0</v>
          </cell>
          <cell r="L1209" t="e">
            <v>#REF!</v>
          </cell>
          <cell r="M1209">
            <v>0</v>
          </cell>
        </row>
        <row r="1210">
          <cell r="A1210">
            <v>1206</v>
          </cell>
          <cell r="B1210" t="str">
            <v>CA Technologies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H1210">
            <v>0</v>
          </cell>
          <cell r="I1210">
            <v>0</v>
          </cell>
          <cell r="K1210">
            <v>0</v>
          </cell>
          <cell r="L1210" t="e">
            <v>#REF!</v>
          </cell>
          <cell r="M1210">
            <v>0</v>
          </cell>
          <cell r="O1210" t="str">
            <v>Loaded Max Rate</v>
          </cell>
          <cell r="Q1210">
            <v>100</v>
          </cell>
          <cell r="R1210">
            <v>99.924150400000002</v>
          </cell>
        </row>
        <row r="1211">
          <cell r="A1211">
            <v>1207</v>
          </cell>
          <cell r="B1211" t="str">
            <v>CTC</v>
          </cell>
          <cell r="C1211">
            <v>86.538461538461533</v>
          </cell>
          <cell r="D1211">
            <v>6.0576923076923075</v>
          </cell>
          <cell r="E1211">
            <v>92.6</v>
          </cell>
          <cell r="F1211">
            <v>1.8519999999999999</v>
          </cell>
          <cell r="H1211">
            <v>5.6671199999999997</v>
          </cell>
          <cell r="I1211">
            <v>100.11912</v>
          </cell>
          <cell r="K1211">
            <v>0</v>
          </cell>
          <cell r="L1211" t="e">
            <v>#REF!</v>
          </cell>
          <cell r="M1211">
            <v>0</v>
          </cell>
          <cell r="O1211" t="str">
            <v>Less CTA Handling</v>
          </cell>
          <cell r="P1211">
            <v>8.1199999999999994E-2</v>
          </cell>
          <cell r="Q1211">
            <v>92.49</v>
          </cell>
          <cell r="R1211">
            <v>92.42</v>
          </cell>
        </row>
        <row r="1212">
          <cell r="A1212">
            <v>1208</v>
          </cell>
          <cell r="B1212" t="str">
            <v>Sutherland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H1212">
            <v>0</v>
          </cell>
          <cell r="I1212">
            <v>0</v>
          </cell>
          <cell r="K1212">
            <v>0</v>
          </cell>
          <cell r="L1212" t="e">
            <v>#REF!</v>
          </cell>
          <cell r="M1212">
            <v>0</v>
          </cell>
          <cell r="O1212" t="str">
            <v>CTA Fee</v>
          </cell>
          <cell r="P1212">
            <v>7.0000000000000007E-2</v>
          </cell>
          <cell r="Q1212">
            <v>6.0499999999999972</v>
          </cell>
          <cell r="R1212">
            <v>6.0499999999999972</v>
          </cell>
        </row>
        <row r="1213">
          <cell r="A1213">
            <v>1209</v>
          </cell>
          <cell r="B1213" t="str">
            <v>Subcontractor 10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H1213">
            <v>0</v>
          </cell>
          <cell r="I1213">
            <v>0</v>
          </cell>
          <cell r="K1213">
            <v>0</v>
          </cell>
          <cell r="L1213" t="e">
            <v>#REF!</v>
          </cell>
          <cell r="M1213">
            <v>0</v>
          </cell>
          <cell r="O1213" t="str">
            <v>CTA Cost</v>
          </cell>
          <cell r="Q1213">
            <v>86.44</v>
          </cell>
          <cell r="R1213">
            <v>86.37</v>
          </cell>
        </row>
        <row r="1214">
          <cell r="A1214">
            <v>1210</v>
          </cell>
          <cell r="B1214" t="str">
            <v>Facilitator</v>
          </cell>
          <cell r="F1214">
            <v>10.020799999999999</v>
          </cell>
          <cell r="G1214">
            <v>14.928515999999998</v>
          </cell>
          <cell r="I1214">
            <v>0</v>
          </cell>
          <cell r="J1214">
            <v>1</v>
          </cell>
          <cell r="K1214">
            <v>99.924150400000002</v>
          </cell>
          <cell r="L1214" t="e">
            <v>#REF!</v>
          </cell>
          <cell r="M1214">
            <v>99.924150400000002</v>
          </cell>
        </row>
        <row r="1215">
          <cell r="A1215">
            <v>1211</v>
          </cell>
          <cell r="B1215" t="str">
            <v>AAC</v>
          </cell>
          <cell r="C1215">
            <v>90.94</v>
          </cell>
          <cell r="E1215">
            <v>90.94</v>
          </cell>
          <cell r="I1215">
            <v>90.94</v>
          </cell>
          <cell r="J1215">
            <v>0.05</v>
          </cell>
          <cell r="K1215">
            <v>4.5469999999999997</v>
          </cell>
          <cell r="M1215">
            <v>4.5469999999999997</v>
          </cell>
          <cell r="O1215">
            <v>88021</v>
          </cell>
          <cell r="P1215">
            <v>90.94</v>
          </cell>
          <cell r="Q1215">
            <v>82.94</v>
          </cell>
          <cell r="S1215" t="str">
            <v>75% sal sur</v>
          </cell>
        </row>
        <row r="1216">
          <cell r="A1216">
            <v>1212</v>
          </cell>
          <cell r="B1216" t="str">
            <v>Trusted Mission</v>
          </cell>
          <cell r="C1216">
            <v>70.099999999999994</v>
          </cell>
          <cell r="D1216">
            <v>4.907</v>
          </cell>
          <cell r="E1216">
            <v>75.010000000000005</v>
          </cell>
          <cell r="F1216">
            <v>1.5002000000000002</v>
          </cell>
          <cell r="G1216">
            <v>4.5906120000000001</v>
          </cell>
          <cell r="I1216">
            <v>81.100812000000019</v>
          </cell>
          <cell r="J1216">
            <v>0.2</v>
          </cell>
          <cell r="K1216">
            <v>16.220162400000003</v>
          </cell>
          <cell r="L1216" t="e">
            <v>#REF!</v>
          </cell>
          <cell r="M1216">
            <v>16.220162400000003</v>
          </cell>
        </row>
        <row r="1217">
          <cell r="A1217">
            <v>1213</v>
          </cell>
          <cell r="B1217" t="str">
            <v>Exeter</v>
          </cell>
          <cell r="C1217">
            <v>71.69</v>
          </cell>
          <cell r="D1217">
            <v>5.0183</v>
          </cell>
          <cell r="E1217">
            <v>76.709999999999994</v>
          </cell>
          <cell r="F1217">
            <v>1.5342</v>
          </cell>
          <cell r="G1217">
            <v>4.6946519999999996</v>
          </cell>
          <cell r="I1217">
            <v>82.938851999999997</v>
          </cell>
          <cell r="J1217">
            <v>0.1</v>
          </cell>
          <cell r="K1217">
            <v>8.2938852000000001</v>
          </cell>
          <cell r="L1217" t="e">
            <v>#REF!</v>
          </cell>
          <cell r="M1217">
            <v>8.2938852000000001</v>
          </cell>
          <cell r="Q1217">
            <v>82.16</v>
          </cell>
        </row>
        <row r="1218">
          <cell r="A1218">
            <v>1214</v>
          </cell>
          <cell r="B1218" t="str">
            <v>C-TASC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I1218">
            <v>0</v>
          </cell>
          <cell r="K1218">
            <v>0</v>
          </cell>
          <cell r="L1218" t="e">
            <v>#REF!</v>
          </cell>
          <cell r="M1218">
            <v>0</v>
          </cell>
        </row>
        <row r="1219">
          <cell r="A1219">
            <v>1215</v>
          </cell>
          <cell r="B1219" t="str">
            <v>BroadPoint</v>
          </cell>
          <cell r="C1219">
            <v>71.69</v>
          </cell>
          <cell r="D1219">
            <v>5.0183</v>
          </cell>
          <cell r="E1219">
            <v>76.709999999999994</v>
          </cell>
          <cell r="F1219">
            <v>1.5342</v>
          </cell>
          <cell r="G1219">
            <v>4.6946519999999996</v>
          </cell>
          <cell r="I1219">
            <v>82.938851999999997</v>
          </cell>
          <cell r="J1219">
            <v>0.5</v>
          </cell>
          <cell r="K1219">
            <v>41.469425999999999</v>
          </cell>
          <cell r="L1219" t="e">
            <v>#REF!</v>
          </cell>
          <cell r="M1219">
            <v>41.469425999999999</v>
          </cell>
          <cell r="Q1219">
            <v>75</v>
          </cell>
        </row>
        <row r="1220">
          <cell r="A1220">
            <v>1216</v>
          </cell>
          <cell r="B1220" t="str">
            <v>LanTech</v>
          </cell>
          <cell r="C1220">
            <v>71.69</v>
          </cell>
          <cell r="D1220">
            <v>5.0183</v>
          </cell>
          <cell r="E1220">
            <v>76.709999999999994</v>
          </cell>
          <cell r="F1220">
            <v>1.5342</v>
          </cell>
          <cell r="G1220">
            <v>4.6946519999999996</v>
          </cell>
          <cell r="I1220">
            <v>82.938851999999997</v>
          </cell>
          <cell r="J1220">
            <v>0.15</v>
          </cell>
          <cell r="K1220">
            <v>12.440827799999999</v>
          </cell>
          <cell r="L1220" t="e">
            <v>#REF!</v>
          </cell>
          <cell r="M1220">
            <v>12.440827799999999</v>
          </cell>
          <cell r="Q1220">
            <v>82.31</v>
          </cell>
        </row>
        <row r="1221">
          <cell r="A1221">
            <v>1217</v>
          </cell>
          <cell r="B1221" t="str">
            <v>Axio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I1221">
            <v>0</v>
          </cell>
          <cell r="K1221">
            <v>0</v>
          </cell>
          <cell r="L1221" t="e">
            <v>#REF!</v>
          </cell>
          <cell r="M1221">
            <v>0</v>
          </cell>
        </row>
        <row r="1222">
          <cell r="A1222">
            <v>1218</v>
          </cell>
        </row>
        <row r="1223">
          <cell r="A1223">
            <v>1219</v>
          </cell>
          <cell r="B1223" t="str">
            <v>Endeavor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I1223">
            <v>0</v>
          </cell>
          <cell r="K1223">
            <v>0</v>
          </cell>
          <cell r="L1223" t="e">
            <v>#REF!</v>
          </cell>
          <cell r="M1223">
            <v>0</v>
          </cell>
        </row>
        <row r="1224">
          <cell r="A1224">
            <v>1220</v>
          </cell>
          <cell r="B1224" t="str">
            <v>TCSC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I1224">
            <v>0</v>
          </cell>
          <cell r="K1224">
            <v>0</v>
          </cell>
          <cell r="L1224" t="e">
            <v>#REF!</v>
          </cell>
          <cell r="M1224">
            <v>0</v>
          </cell>
        </row>
        <row r="1225">
          <cell r="A1225">
            <v>1221</v>
          </cell>
        </row>
        <row r="1226">
          <cell r="A1226">
            <v>1222</v>
          </cell>
          <cell r="B1226" t="str">
            <v>Bixal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H1226">
            <v>0</v>
          </cell>
          <cell r="I1226">
            <v>0</v>
          </cell>
          <cell r="K1226">
            <v>0</v>
          </cell>
          <cell r="L1226" t="e">
            <v>#REF!</v>
          </cell>
          <cell r="M1226">
            <v>0</v>
          </cell>
        </row>
        <row r="1227">
          <cell r="A1227">
            <v>1223</v>
          </cell>
          <cell r="B1227" t="str">
            <v xml:space="preserve">3 Soft </v>
          </cell>
          <cell r="C1227">
            <v>48</v>
          </cell>
          <cell r="D1227">
            <v>3.3600000000000003</v>
          </cell>
          <cell r="E1227">
            <v>51.36</v>
          </cell>
          <cell r="F1227">
            <v>1.0272000000000001</v>
          </cell>
          <cell r="H1227">
            <v>3.1432319999999998</v>
          </cell>
          <cell r="I1227">
            <v>55.530431999999998</v>
          </cell>
          <cell r="K1227">
            <v>0</v>
          </cell>
          <cell r="L1227" t="e">
            <v>#REF!</v>
          </cell>
          <cell r="M1227">
            <v>0</v>
          </cell>
        </row>
        <row r="1228">
          <cell r="A1228">
            <v>1224</v>
          </cell>
          <cell r="B1228" t="str">
            <v>JB Management Solutions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0</v>
          </cell>
          <cell r="K1228">
            <v>0</v>
          </cell>
          <cell r="L1228" t="e">
            <v>#REF!</v>
          </cell>
          <cell r="M1228">
            <v>0</v>
          </cell>
        </row>
        <row r="1229">
          <cell r="A1229">
            <v>1225</v>
          </cell>
          <cell r="B1229" t="str">
            <v>Medical Networks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H1229">
            <v>0</v>
          </cell>
          <cell r="I1229">
            <v>0</v>
          </cell>
          <cell r="K1229">
            <v>0</v>
          </cell>
          <cell r="L1229" t="e">
            <v>#REF!</v>
          </cell>
          <cell r="M1229">
            <v>0</v>
          </cell>
        </row>
        <row r="1230">
          <cell r="A1230">
            <v>1226</v>
          </cell>
          <cell r="B1230" t="str">
            <v>RockCreek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H1230">
            <v>0</v>
          </cell>
          <cell r="I1230">
            <v>0</v>
          </cell>
          <cell r="K1230">
            <v>0</v>
          </cell>
          <cell r="L1230" t="e">
            <v>#REF!</v>
          </cell>
          <cell r="M1230">
            <v>0</v>
          </cell>
        </row>
        <row r="1231">
          <cell r="A1231">
            <v>1227</v>
          </cell>
          <cell r="B1231" t="str">
            <v>SoftTech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H1231">
            <v>0</v>
          </cell>
          <cell r="I1231">
            <v>0</v>
          </cell>
          <cell r="K1231">
            <v>0</v>
          </cell>
          <cell r="L1231" t="e">
            <v>#REF!</v>
          </cell>
          <cell r="M1231">
            <v>0</v>
          </cell>
        </row>
        <row r="1232">
          <cell r="A1232">
            <v>1228</v>
          </cell>
          <cell r="B1232" t="str">
            <v>CA Technologies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H1232">
            <v>0</v>
          </cell>
          <cell r="I1232">
            <v>0</v>
          </cell>
          <cell r="K1232">
            <v>0</v>
          </cell>
          <cell r="L1232" t="e">
            <v>#REF!</v>
          </cell>
          <cell r="M1232">
            <v>0</v>
          </cell>
          <cell r="O1232" t="str">
            <v>Loaded Max Rate</v>
          </cell>
          <cell r="Q1232">
            <v>82.94</v>
          </cell>
          <cell r="R1232">
            <v>82.971301399999987</v>
          </cell>
        </row>
        <row r="1233">
          <cell r="A1233">
            <v>1229</v>
          </cell>
          <cell r="B1233" t="str">
            <v>CTC</v>
          </cell>
          <cell r="C1233">
            <v>115.38461538461539</v>
          </cell>
          <cell r="D1233">
            <v>8.0769230769230784</v>
          </cell>
          <cell r="E1233">
            <v>123.46</v>
          </cell>
          <cell r="F1233">
            <v>2.4691999999999998</v>
          </cell>
          <cell r="H1233">
            <v>7.5557519999999991</v>
          </cell>
          <cell r="I1233">
            <v>133.48495199999999</v>
          </cell>
          <cell r="K1233">
            <v>0</v>
          </cell>
          <cell r="L1233" t="e">
            <v>#REF!</v>
          </cell>
          <cell r="M1233">
            <v>0</v>
          </cell>
          <cell r="O1233" t="str">
            <v>Less CTA Handling</v>
          </cell>
          <cell r="P1233">
            <v>8.1199999999999994E-2</v>
          </cell>
          <cell r="Q1233">
            <v>76.709999999999994</v>
          </cell>
          <cell r="R1233">
            <v>76.739999999999995</v>
          </cell>
        </row>
        <row r="1234">
          <cell r="A1234">
            <v>1230</v>
          </cell>
          <cell r="B1234" t="str">
            <v>Sutherland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H1234">
            <v>0</v>
          </cell>
          <cell r="I1234">
            <v>0</v>
          </cell>
          <cell r="K1234">
            <v>0</v>
          </cell>
          <cell r="L1234" t="e">
            <v>#REF!</v>
          </cell>
          <cell r="M1234">
            <v>0</v>
          </cell>
          <cell r="O1234" t="str">
            <v>CTA Fee</v>
          </cell>
          <cell r="P1234">
            <v>7.0000000000000007E-2</v>
          </cell>
          <cell r="Q1234">
            <v>5.019999999999996</v>
          </cell>
          <cell r="R1234">
            <v>5.019999999999996</v>
          </cell>
        </row>
        <row r="1235">
          <cell r="A1235">
            <v>1231</v>
          </cell>
          <cell r="B1235" t="str">
            <v>Subcontractor 10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H1235">
            <v>0</v>
          </cell>
          <cell r="I1235">
            <v>0</v>
          </cell>
          <cell r="K1235">
            <v>0</v>
          </cell>
          <cell r="L1235" t="e">
            <v>#REF!</v>
          </cell>
          <cell r="M1235">
            <v>0</v>
          </cell>
          <cell r="O1235" t="str">
            <v>CTA Cost</v>
          </cell>
          <cell r="Q1235">
            <v>71.69</v>
          </cell>
          <cell r="R1235">
            <v>71.72</v>
          </cell>
        </row>
        <row r="1236">
          <cell r="A1236">
            <v>1232</v>
          </cell>
          <cell r="B1236" t="str">
            <v>Financial Analyst – IT</v>
          </cell>
          <cell r="F1236">
            <v>9.5991999999999997</v>
          </cell>
          <cell r="G1236">
            <v>18.674568000000001</v>
          </cell>
          <cell r="I1236">
            <v>0</v>
          </cell>
          <cell r="J1236">
            <v>1</v>
          </cell>
          <cell r="K1236">
            <v>82.971301399999987</v>
          </cell>
          <cell r="L1236" t="e">
            <v>#REF!</v>
          </cell>
          <cell r="M1236">
            <v>82.971301399999987</v>
          </cell>
        </row>
        <row r="1237">
          <cell r="A1237">
            <v>1233</v>
          </cell>
          <cell r="B1237" t="str">
            <v>AAC</v>
          </cell>
          <cell r="C1237">
            <v>110.27</v>
          </cell>
          <cell r="E1237">
            <v>110.27</v>
          </cell>
          <cell r="I1237">
            <v>110.27</v>
          </cell>
          <cell r="J1237">
            <v>0.2</v>
          </cell>
          <cell r="K1237">
            <v>22.054000000000002</v>
          </cell>
          <cell r="M1237">
            <v>22.054000000000002</v>
          </cell>
          <cell r="O1237">
            <v>107493</v>
          </cell>
          <cell r="P1237">
            <v>110.27</v>
          </cell>
          <cell r="Q1237">
            <v>65.84</v>
          </cell>
          <cell r="S1237" t="str">
            <v>50% 0f Donchatz &amp; 50% 0f 50% level II</v>
          </cell>
        </row>
        <row r="1238">
          <cell r="A1238">
            <v>1234</v>
          </cell>
          <cell r="B1238" t="str">
            <v>Trusted Mission</v>
          </cell>
          <cell r="C1238">
            <v>71.760000000000005</v>
          </cell>
          <cell r="D1238">
            <v>5.023200000000001</v>
          </cell>
          <cell r="E1238">
            <v>76.78</v>
          </cell>
          <cell r="F1238">
            <v>1.5356000000000001</v>
          </cell>
          <cell r="G1238">
            <v>4.6989359999999998</v>
          </cell>
          <cell r="I1238">
            <v>83.014536000000007</v>
          </cell>
          <cell r="J1238">
            <v>0.23</v>
          </cell>
          <cell r="K1238">
            <v>19.093343280000003</v>
          </cell>
          <cell r="L1238" t="e">
            <v>#REF!</v>
          </cell>
          <cell r="M1238">
            <v>19.093343280000003</v>
          </cell>
        </row>
        <row r="1239">
          <cell r="A1239">
            <v>1235</v>
          </cell>
          <cell r="B1239" t="str">
            <v>Exeter</v>
          </cell>
          <cell r="C1239">
            <v>62.7</v>
          </cell>
          <cell r="D1239">
            <v>4.3890000000000002</v>
          </cell>
          <cell r="E1239">
            <v>67.09</v>
          </cell>
          <cell r="F1239">
            <v>1.3418000000000001</v>
          </cell>
          <cell r="G1239">
            <v>4.1059080000000003</v>
          </cell>
          <cell r="I1239">
            <v>72.537708000000009</v>
          </cell>
          <cell r="J1239">
            <v>0.15</v>
          </cell>
          <cell r="K1239">
            <v>10.880656200000001</v>
          </cell>
          <cell r="L1239" t="e">
            <v>#REF!</v>
          </cell>
          <cell r="M1239">
            <v>10.880656200000001</v>
          </cell>
        </row>
        <row r="1240">
          <cell r="A1240">
            <v>1236</v>
          </cell>
          <cell r="B1240" t="str">
            <v>C-TASC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I1240">
            <v>0</v>
          </cell>
          <cell r="K1240">
            <v>0</v>
          </cell>
          <cell r="L1240" t="e">
            <v>#REF!</v>
          </cell>
          <cell r="M1240">
            <v>0</v>
          </cell>
        </row>
        <row r="1241">
          <cell r="A1241">
            <v>1237</v>
          </cell>
          <cell r="B1241" t="str">
            <v>BroadPoint</v>
          </cell>
          <cell r="C1241">
            <v>77.52</v>
          </cell>
          <cell r="D1241">
            <v>5.4264000000000001</v>
          </cell>
          <cell r="E1241">
            <v>82.95</v>
          </cell>
          <cell r="F1241">
            <v>1.659</v>
          </cell>
          <cell r="G1241">
            <v>5.0765400000000005</v>
          </cell>
          <cell r="I1241">
            <v>89.685540000000003</v>
          </cell>
          <cell r="J1241">
            <v>0.22</v>
          </cell>
          <cell r="K1241">
            <v>19.730818800000002</v>
          </cell>
          <cell r="L1241" t="e">
            <v>#REF!</v>
          </cell>
          <cell r="M1241">
            <v>19.730818800000002</v>
          </cell>
          <cell r="Q1241">
            <v>90</v>
          </cell>
        </row>
        <row r="1242">
          <cell r="A1242">
            <v>1238</v>
          </cell>
          <cell r="B1242" t="str">
            <v>LanTech</v>
          </cell>
          <cell r="C1242">
            <v>77.52</v>
          </cell>
          <cell r="D1242">
            <v>5.4264000000000001</v>
          </cell>
          <cell r="E1242">
            <v>82.95</v>
          </cell>
          <cell r="F1242">
            <v>1.659</v>
          </cell>
          <cell r="G1242">
            <v>5.0765400000000005</v>
          </cell>
          <cell r="I1242">
            <v>89.685540000000003</v>
          </cell>
          <cell r="J1242">
            <v>0.2</v>
          </cell>
          <cell r="K1242">
            <v>17.937108000000002</v>
          </cell>
          <cell r="L1242" t="e">
            <v>#REF!</v>
          </cell>
          <cell r="M1242">
            <v>17.937108000000002</v>
          </cell>
          <cell r="Q1242">
            <v>98.63</v>
          </cell>
        </row>
        <row r="1243">
          <cell r="A1243">
            <v>1239</v>
          </cell>
          <cell r="B1243" t="str">
            <v>Axio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I1243">
            <v>0</v>
          </cell>
          <cell r="K1243">
            <v>0</v>
          </cell>
          <cell r="L1243" t="e">
            <v>#REF!</v>
          </cell>
          <cell r="M1243">
            <v>0</v>
          </cell>
        </row>
        <row r="1244">
          <cell r="A1244">
            <v>1240</v>
          </cell>
        </row>
        <row r="1245">
          <cell r="A1245">
            <v>1241</v>
          </cell>
          <cell r="B1245" t="str">
            <v>Endeavor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I1245">
            <v>0</v>
          </cell>
          <cell r="K1245">
            <v>0</v>
          </cell>
          <cell r="L1245" t="e">
            <v>#REF!</v>
          </cell>
          <cell r="M1245">
            <v>0</v>
          </cell>
        </row>
        <row r="1246">
          <cell r="A1246">
            <v>1242</v>
          </cell>
          <cell r="B1246" t="str">
            <v>TCSC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I1246">
            <v>0</v>
          </cell>
          <cell r="K1246">
            <v>0</v>
          </cell>
          <cell r="L1246" t="e">
            <v>#REF!</v>
          </cell>
          <cell r="M1246">
            <v>0</v>
          </cell>
        </row>
        <row r="1247">
          <cell r="A1247">
            <v>1243</v>
          </cell>
        </row>
        <row r="1248">
          <cell r="A1248">
            <v>1244</v>
          </cell>
          <cell r="B1248" t="str">
            <v>Bixal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H1248">
            <v>0</v>
          </cell>
          <cell r="I1248">
            <v>0</v>
          </cell>
          <cell r="K1248">
            <v>0</v>
          </cell>
          <cell r="L1248" t="e">
            <v>#REF!</v>
          </cell>
          <cell r="M1248">
            <v>0</v>
          </cell>
        </row>
        <row r="1249">
          <cell r="A1249">
            <v>1245</v>
          </cell>
          <cell r="B1249" t="str">
            <v xml:space="preserve">3 Soft </v>
          </cell>
          <cell r="C1249">
            <v>66</v>
          </cell>
          <cell r="D1249">
            <v>4.62</v>
          </cell>
          <cell r="E1249">
            <v>70.62</v>
          </cell>
          <cell r="F1249">
            <v>1.4124000000000001</v>
          </cell>
          <cell r="H1249">
            <v>4.3219440000000002</v>
          </cell>
          <cell r="I1249">
            <v>76.354344000000012</v>
          </cell>
          <cell r="K1249">
            <v>0</v>
          </cell>
          <cell r="L1249" t="e">
            <v>#REF!</v>
          </cell>
          <cell r="M1249">
            <v>0</v>
          </cell>
        </row>
        <row r="1250">
          <cell r="A1250">
            <v>1246</v>
          </cell>
          <cell r="B1250" t="str">
            <v>JB Management Solutions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H1250">
            <v>0</v>
          </cell>
          <cell r="I1250">
            <v>0</v>
          </cell>
          <cell r="K1250">
            <v>0</v>
          </cell>
          <cell r="L1250" t="e">
            <v>#REF!</v>
          </cell>
          <cell r="M1250">
            <v>0</v>
          </cell>
        </row>
        <row r="1251">
          <cell r="A1251">
            <v>1247</v>
          </cell>
          <cell r="B1251" t="str">
            <v>Medical Networks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H1251">
            <v>0</v>
          </cell>
          <cell r="I1251">
            <v>0</v>
          </cell>
          <cell r="K1251">
            <v>0</v>
          </cell>
          <cell r="L1251" t="e">
            <v>#REF!</v>
          </cell>
          <cell r="M1251">
            <v>0</v>
          </cell>
        </row>
        <row r="1252">
          <cell r="A1252">
            <v>1248</v>
          </cell>
          <cell r="B1252" t="str">
            <v>RockCreek</v>
          </cell>
          <cell r="C1252">
            <v>88.7</v>
          </cell>
          <cell r="D1252">
            <v>6.2090000000000005</v>
          </cell>
          <cell r="E1252">
            <v>94.91</v>
          </cell>
          <cell r="F1252">
            <v>1.8981999999999999</v>
          </cell>
          <cell r="H1252">
            <v>5.8084919999999993</v>
          </cell>
          <cell r="I1252">
            <v>102.616692</v>
          </cell>
          <cell r="K1252">
            <v>0</v>
          </cell>
          <cell r="L1252" t="e">
            <v>#REF!</v>
          </cell>
          <cell r="M1252">
            <v>0</v>
          </cell>
        </row>
        <row r="1253">
          <cell r="A1253">
            <v>1249</v>
          </cell>
          <cell r="B1253" t="str">
            <v>SoftTech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H1253">
            <v>0</v>
          </cell>
          <cell r="I1253">
            <v>0</v>
          </cell>
          <cell r="K1253">
            <v>0</v>
          </cell>
          <cell r="L1253" t="e">
            <v>#REF!</v>
          </cell>
          <cell r="M1253">
            <v>0</v>
          </cell>
        </row>
        <row r="1254">
          <cell r="A1254">
            <v>1250</v>
          </cell>
          <cell r="B1254" t="str">
            <v>CA Technologies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H1254">
            <v>0</v>
          </cell>
          <cell r="I1254">
            <v>0</v>
          </cell>
          <cell r="K1254">
            <v>0</v>
          </cell>
          <cell r="L1254" t="e">
            <v>#REF!</v>
          </cell>
          <cell r="M1254">
            <v>0</v>
          </cell>
          <cell r="O1254" t="str">
            <v>Loaded Max Rate</v>
          </cell>
          <cell r="Q1254">
            <v>89.69</v>
          </cell>
          <cell r="R1254">
            <v>89.695926280000009</v>
          </cell>
        </row>
        <row r="1255">
          <cell r="A1255">
            <v>1251</v>
          </cell>
          <cell r="B1255" t="str">
            <v>CTC</v>
          </cell>
          <cell r="C1255">
            <v>86.54</v>
          </cell>
          <cell r="D1255">
            <v>6.0578000000000012</v>
          </cell>
          <cell r="E1255">
            <v>92.6</v>
          </cell>
          <cell r="F1255">
            <v>1.8519999999999999</v>
          </cell>
          <cell r="H1255">
            <v>5.6671199999999997</v>
          </cell>
          <cell r="I1255">
            <v>100.11912</v>
          </cell>
          <cell r="K1255">
            <v>0</v>
          </cell>
          <cell r="L1255" t="e">
            <v>#REF!</v>
          </cell>
          <cell r="M1255">
            <v>0</v>
          </cell>
          <cell r="O1255" t="str">
            <v>Less CTA Handling</v>
          </cell>
          <cell r="P1255">
            <v>8.1199999999999994E-2</v>
          </cell>
          <cell r="Q1255">
            <v>82.95</v>
          </cell>
          <cell r="R1255">
            <v>82.96</v>
          </cell>
        </row>
        <row r="1256">
          <cell r="A1256">
            <v>1252</v>
          </cell>
          <cell r="B1256" t="str">
            <v>Sutherland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H1256">
            <v>0</v>
          </cell>
          <cell r="I1256">
            <v>0</v>
          </cell>
          <cell r="K1256">
            <v>0</v>
          </cell>
          <cell r="L1256" t="e">
            <v>#REF!</v>
          </cell>
          <cell r="M1256">
            <v>0</v>
          </cell>
          <cell r="O1256" t="str">
            <v>CTA Fee</v>
          </cell>
          <cell r="P1256">
            <v>7.0000000000000007E-2</v>
          </cell>
          <cell r="Q1256">
            <v>5.4300000000000068</v>
          </cell>
          <cell r="R1256">
            <v>5.4299999999999926</v>
          </cell>
        </row>
        <row r="1257">
          <cell r="A1257">
            <v>1253</v>
          </cell>
          <cell r="B1257" t="str">
            <v>Subcontractor 10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H1257">
            <v>0</v>
          </cell>
          <cell r="I1257">
            <v>0</v>
          </cell>
          <cell r="K1257">
            <v>0</v>
          </cell>
          <cell r="L1257" t="e">
            <v>#REF!</v>
          </cell>
          <cell r="M1257">
            <v>0</v>
          </cell>
          <cell r="O1257" t="str">
            <v>CTA Cost</v>
          </cell>
          <cell r="Q1257">
            <v>77.52</v>
          </cell>
          <cell r="R1257">
            <v>77.53</v>
          </cell>
        </row>
        <row r="1258">
          <cell r="A1258">
            <v>1254</v>
          </cell>
          <cell r="B1258" t="str">
            <v>Functional Analyst – Level I</v>
          </cell>
          <cell r="F1258">
            <v>11.358000000000001</v>
          </cell>
          <cell r="G1258">
            <v>18.957924000000002</v>
          </cell>
          <cell r="I1258">
            <v>0</v>
          </cell>
          <cell r="J1258">
            <v>1</v>
          </cell>
          <cell r="K1258">
            <v>89.695926280000009</v>
          </cell>
          <cell r="L1258" t="e">
            <v>#REF!</v>
          </cell>
          <cell r="M1258">
            <v>89.695926280000009</v>
          </cell>
        </row>
        <row r="1259">
          <cell r="A1259">
            <v>1255</v>
          </cell>
          <cell r="B1259" t="str">
            <v>AAC</v>
          </cell>
          <cell r="C1259">
            <v>123.07</v>
          </cell>
          <cell r="E1259">
            <v>123.07</v>
          </cell>
          <cell r="I1259">
            <v>123.07</v>
          </cell>
          <cell r="J1259">
            <v>0.37</v>
          </cell>
          <cell r="K1259">
            <v>45.535899999999998</v>
          </cell>
          <cell r="M1259">
            <v>45.535899999999998</v>
          </cell>
          <cell r="O1259">
            <v>120390</v>
          </cell>
          <cell r="P1259">
            <v>123.07</v>
          </cell>
          <cell r="Q1259">
            <v>97.47</v>
          </cell>
          <cell r="S1259" t="str">
            <v>Emp Donchatz</v>
          </cell>
        </row>
        <row r="1260">
          <cell r="A1260">
            <v>1256</v>
          </cell>
          <cell r="B1260" t="str">
            <v>Trusted Mission</v>
          </cell>
          <cell r="C1260">
            <v>87.46</v>
          </cell>
          <cell r="D1260">
            <v>6.1222000000000003</v>
          </cell>
          <cell r="E1260">
            <v>93.58</v>
          </cell>
          <cell r="F1260">
            <v>1.8715999999999999</v>
          </cell>
          <cell r="G1260">
            <v>5.7270959999999995</v>
          </cell>
          <cell r="I1260">
            <v>101.178696</v>
          </cell>
          <cell r="J1260">
            <v>0.05</v>
          </cell>
          <cell r="K1260">
            <v>5.0589348000000003</v>
          </cell>
          <cell r="L1260" t="e">
            <v>#REF!</v>
          </cell>
          <cell r="M1260">
            <v>5.0589348000000003</v>
          </cell>
        </row>
        <row r="1261">
          <cell r="A1261">
            <v>1257</v>
          </cell>
          <cell r="B1261" t="str">
            <v>Exeter</v>
          </cell>
          <cell r="C1261">
            <v>82.16</v>
          </cell>
          <cell r="D1261">
            <v>5.7511999999999999</v>
          </cell>
          <cell r="E1261">
            <v>87.91</v>
          </cell>
          <cell r="F1261">
            <v>1.7582</v>
          </cell>
          <cell r="G1261">
            <v>5.3800919999999994</v>
          </cell>
          <cell r="I1261">
            <v>95.048292000000004</v>
          </cell>
          <cell r="J1261">
            <v>0.1</v>
          </cell>
          <cell r="K1261">
            <v>9.5048292000000014</v>
          </cell>
          <cell r="L1261" t="e">
            <v>#REF!</v>
          </cell>
          <cell r="M1261">
            <v>9.5048292000000014</v>
          </cell>
        </row>
        <row r="1262">
          <cell r="A1262">
            <v>1258</v>
          </cell>
          <cell r="B1262" t="str">
            <v>C-TASC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I1262">
            <v>0</v>
          </cell>
          <cell r="K1262">
            <v>0</v>
          </cell>
          <cell r="L1262" t="e">
            <v>#REF!</v>
          </cell>
          <cell r="M1262">
            <v>0</v>
          </cell>
        </row>
        <row r="1263">
          <cell r="A1263">
            <v>1259</v>
          </cell>
          <cell r="B1263" t="str">
            <v>BroadPoint</v>
          </cell>
          <cell r="C1263">
            <v>99.83</v>
          </cell>
          <cell r="D1263">
            <v>6.9881000000000002</v>
          </cell>
          <cell r="E1263">
            <v>106.82</v>
          </cell>
          <cell r="F1263">
            <v>2.1364000000000001</v>
          </cell>
          <cell r="G1263">
            <v>6.5373839999999994</v>
          </cell>
          <cell r="I1263">
            <v>115.49378399999999</v>
          </cell>
          <cell r="J1263">
            <v>0.25</v>
          </cell>
          <cell r="K1263">
            <v>28.873445999999998</v>
          </cell>
          <cell r="L1263" t="e">
            <v>#REF!</v>
          </cell>
          <cell r="M1263">
            <v>28.873445999999998</v>
          </cell>
          <cell r="Q1263">
            <v>115</v>
          </cell>
        </row>
        <row r="1264">
          <cell r="A1264">
            <v>1260</v>
          </cell>
          <cell r="B1264" t="str">
            <v>LanTech</v>
          </cell>
          <cell r="C1264">
            <v>99.83</v>
          </cell>
          <cell r="D1264">
            <v>6.9881000000000002</v>
          </cell>
          <cell r="E1264">
            <v>106.82</v>
          </cell>
          <cell r="F1264">
            <v>2.1364000000000001</v>
          </cell>
          <cell r="G1264">
            <v>6.5373839999999994</v>
          </cell>
          <cell r="I1264">
            <v>115.49378399999999</v>
          </cell>
          <cell r="J1264">
            <v>0.23</v>
          </cell>
          <cell r="K1264">
            <v>26.56357032</v>
          </cell>
          <cell r="L1264" t="e">
            <v>#REF!</v>
          </cell>
          <cell r="M1264">
            <v>26.56357032</v>
          </cell>
          <cell r="Q1264">
            <v>125.04</v>
          </cell>
        </row>
        <row r="1265">
          <cell r="A1265">
            <v>1261</v>
          </cell>
          <cell r="B1265" t="str">
            <v>Axio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I1265">
            <v>0</v>
          </cell>
          <cell r="K1265">
            <v>0</v>
          </cell>
          <cell r="L1265" t="e">
            <v>#REF!</v>
          </cell>
          <cell r="M1265">
            <v>0</v>
          </cell>
        </row>
        <row r="1266">
          <cell r="A1266">
            <v>1262</v>
          </cell>
        </row>
        <row r="1267">
          <cell r="A1267">
            <v>1263</v>
          </cell>
          <cell r="B1267" t="str">
            <v>Endeavor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I1267">
            <v>0</v>
          </cell>
          <cell r="K1267">
            <v>0</v>
          </cell>
          <cell r="L1267" t="e">
            <v>#REF!</v>
          </cell>
          <cell r="M1267">
            <v>0</v>
          </cell>
        </row>
        <row r="1268">
          <cell r="A1268">
            <v>1264</v>
          </cell>
          <cell r="B1268" t="str">
            <v>TCSC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I1268">
            <v>0</v>
          </cell>
          <cell r="K1268">
            <v>0</v>
          </cell>
          <cell r="L1268" t="e">
            <v>#REF!</v>
          </cell>
          <cell r="M1268">
            <v>0</v>
          </cell>
        </row>
        <row r="1269">
          <cell r="A1269">
            <v>1265</v>
          </cell>
        </row>
        <row r="1270">
          <cell r="A1270">
            <v>1266</v>
          </cell>
          <cell r="B1270" t="str">
            <v>Bixal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0</v>
          </cell>
          <cell r="K1270">
            <v>0</v>
          </cell>
          <cell r="L1270" t="e">
            <v>#REF!</v>
          </cell>
          <cell r="M1270">
            <v>0</v>
          </cell>
        </row>
        <row r="1271">
          <cell r="A1271">
            <v>1267</v>
          </cell>
          <cell r="B1271" t="str">
            <v xml:space="preserve">3 Soft </v>
          </cell>
          <cell r="C1271">
            <v>74</v>
          </cell>
          <cell r="D1271">
            <v>5.1800000000000006</v>
          </cell>
          <cell r="E1271">
            <v>79.180000000000007</v>
          </cell>
          <cell r="F1271">
            <v>1.5836000000000001</v>
          </cell>
          <cell r="H1271">
            <v>4.8458160000000001</v>
          </cell>
          <cell r="I1271">
            <v>85.60941600000001</v>
          </cell>
          <cell r="K1271">
            <v>0</v>
          </cell>
          <cell r="L1271" t="e">
            <v>#REF!</v>
          </cell>
          <cell r="M1271">
            <v>0</v>
          </cell>
        </row>
        <row r="1272">
          <cell r="A1272">
            <v>1268</v>
          </cell>
          <cell r="B1272" t="str">
            <v>JB Management Solutions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H1272">
            <v>0</v>
          </cell>
          <cell r="I1272">
            <v>0</v>
          </cell>
          <cell r="K1272">
            <v>0</v>
          </cell>
          <cell r="L1272" t="e">
            <v>#REF!</v>
          </cell>
          <cell r="M1272">
            <v>0</v>
          </cell>
        </row>
        <row r="1273">
          <cell r="A1273">
            <v>1269</v>
          </cell>
          <cell r="B1273" t="str">
            <v>Medical Networks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H1273">
            <v>0</v>
          </cell>
          <cell r="I1273">
            <v>0</v>
          </cell>
          <cell r="K1273">
            <v>0</v>
          </cell>
          <cell r="L1273" t="e">
            <v>#REF!</v>
          </cell>
          <cell r="M1273">
            <v>0</v>
          </cell>
        </row>
        <row r="1274">
          <cell r="A1274">
            <v>1270</v>
          </cell>
          <cell r="B1274" t="str">
            <v>RockCreek</v>
          </cell>
          <cell r="C1274">
            <v>118.75</v>
          </cell>
          <cell r="D1274">
            <v>8.3125</v>
          </cell>
          <cell r="E1274">
            <v>127.06</v>
          </cell>
          <cell r="F1274">
            <v>2.5411999999999999</v>
          </cell>
          <cell r="H1274">
            <v>7.7760720000000001</v>
          </cell>
          <cell r="I1274">
            <v>137.377272</v>
          </cell>
          <cell r="K1274">
            <v>0</v>
          </cell>
          <cell r="L1274" t="e">
            <v>#REF!</v>
          </cell>
          <cell r="M1274">
            <v>0</v>
          </cell>
        </row>
        <row r="1275">
          <cell r="A1275">
            <v>1271</v>
          </cell>
          <cell r="B1275" t="str">
            <v>SoftTech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H1275">
            <v>0</v>
          </cell>
          <cell r="I1275">
            <v>0</v>
          </cell>
          <cell r="K1275">
            <v>0</v>
          </cell>
          <cell r="L1275" t="e">
            <v>#REF!</v>
          </cell>
          <cell r="M1275">
            <v>0</v>
          </cell>
        </row>
        <row r="1276">
          <cell r="A1276">
            <v>1272</v>
          </cell>
          <cell r="B1276" t="str">
            <v>CA Technologies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H1276">
            <v>0</v>
          </cell>
          <cell r="I1276">
            <v>0</v>
          </cell>
          <cell r="K1276">
            <v>0</v>
          </cell>
          <cell r="L1276" t="e">
            <v>#REF!</v>
          </cell>
          <cell r="M1276">
            <v>0</v>
          </cell>
          <cell r="O1276" t="str">
            <v>Loaded Max Rate</v>
          </cell>
          <cell r="Q1276">
            <v>115.49</v>
          </cell>
          <cell r="R1276">
            <v>115.53668032</v>
          </cell>
        </row>
        <row r="1277">
          <cell r="A1277">
            <v>1273</v>
          </cell>
          <cell r="B1277" t="str">
            <v>CTC</v>
          </cell>
          <cell r="C1277">
            <v>105.77</v>
          </cell>
          <cell r="D1277">
            <v>7.4039000000000001</v>
          </cell>
          <cell r="E1277">
            <v>113.17</v>
          </cell>
          <cell r="F1277">
            <v>2.2634000000000003</v>
          </cell>
          <cell r="H1277">
            <v>6.9260039999999998</v>
          </cell>
          <cell r="I1277">
            <v>122.35940400000001</v>
          </cell>
          <cell r="K1277">
            <v>0</v>
          </cell>
          <cell r="L1277" t="e">
            <v>#REF!</v>
          </cell>
          <cell r="M1277">
            <v>0</v>
          </cell>
          <cell r="O1277" t="str">
            <v>Less CTA Handling</v>
          </cell>
          <cell r="P1277">
            <v>8.1199999999999994E-2</v>
          </cell>
          <cell r="Q1277">
            <v>106.82</v>
          </cell>
          <cell r="R1277">
            <v>106.86</v>
          </cell>
        </row>
        <row r="1278">
          <cell r="A1278">
            <v>1274</v>
          </cell>
          <cell r="B1278" t="str">
            <v>Sutherland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H1278">
            <v>0</v>
          </cell>
          <cell r="I1278">
            <v>0</v>
          </cell>
          <cell r="K1278">
            <v>0</v>
          </cell>
          <cell r="L1278" t="e">
            <v>#REF!</v>
          </cell>
          <cell r="M1278">
            <v>0</v>
          </cell>
          <cell r="O1278" t="str">
            <v>CTA Fee</v>
          </cell>
          <cell r="P1278">
            <v>7.0000000000000007E-2</v>
          </cell>
          <cell r="Q1278">
            <v>6.9899999999999949</v>
          </cell>
          <cell r="R1278">
            <v>6.9899999999999949</v>
          </cell>
        </row>
        <row r="1279">
          <cell r="A1279">
            <v>1275</v>
          </cell>
          <cell r="B1279" t="str">
            <v>Subcontractor 10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H1279">
            <v>0</v>
          </cell>
          <cell r="I1279">
            <v>0</v>
          </cell>
          <cell r="K1279">
            <v>0</v>
          </cell>
          <cell r="L1279" t="e">
            <v>#REF!</v>
          </cell>
          <cell r="M1279">
            <v>0</v>
          </cell>
          <cell r="O1279" t="str">
            <v>CTA Cost</v>
          </cell>
          <cell r="Q1279">
            <v>99.83</v>
          </cell>
          <cell r="R1279">
            <v>99.87</v>
          </cell>
        </row>
        <row r="1280">
          <cell r="A1280">
            <v>1276</v>
          </cell>
          <cell r="B1280" t="str">
            <v>Functional Analyst – Level II</v>
          </cell>
          <cell r="F1280">
            <v>14.290800000000001</v>
          </cell>
          <cell r="G1280">
            <v>24.181955999999996</v>
          </cell>
          <cell r="I1280">
            <v>0</v>
          </cell>
          <cell r="J1280">
            <v>1</v>
          </cell>
          <cell r="K1280">
            <v>115.53668032</v>
          </cell>
          <cell r="L1280" t="e">
            <v>#REF!</v>
          </cell>
          <cell r="M1280">
            <v>115.53668032</v>
          </cell>
        </row>
        <row r="1281">
          <cell r="A1281">
            <v>1277</v>
          </cell>
          <cell r="B1281" t="str">
            <v>AAC</v>
          </cell>
          <cell r="C1281">
            <v>38.94</v>
          </cell>
          <cell r="E1281">
            <v>38.94</v>
          </cell>
          <cell r="I1281">
            <v>38.94</v>
          </cell>
          <cell r="J1281">
            <v>0.3</v>
          </cell>
          <cell r="K1281">
            <v>11.681999999999999</v>
          </cell>
          <cell r="M1281">
            <v>11.681999999999999</v>
          </cell>
          <cell r="O1281">
            <v>35629</v>
          </cell>
          <cell r="P1281">
            <v>38.94</v>
          </cell>
          <cell r="Q1281">
            <v>33.86</v>
          </cell>
          <cell r="S1281" t="str">
            <v>75% sal sur</v>
          </cell>
        </row>
        <row r="1282">
          <cell r="A1282">
            <v>1278</v>
          </cell>
          <cell r="B1282" t="str">
            <v>Trusted Mission</v>
          </cell>
          <cell r="C1282">
            <v>23.37</v>
          </cell>
          <cell r="D1282">
            <v>1.6359000000000001</v>
          </cell>
          <cell r="E1282">
            <v>25.01</v>
          </cell>
          <cell r="F1282">
            <v>0.50020000000000009</v>
          </cell>
          <cell r="G1282">
            <v>1.5306120000000001</v>
          </cell>
          <cell r="I1282">
            <v>27.040812000000003</v>
          </cell>
          <cell r="J1282">
            <v>0.05</v>
          </cell>
          <cell r="K1282">
            <v>1.3520406000000003</v>
          </cell>
          <cell r="L1282" t="e">
            <v>#REF!</v>
          </cell>
          <cell r="M1282">
            <v>1.3520406000000003</v>
          </cell>
        </row>
        <row r="1283">
          <cell r="A1283">
            <v>1279</v>
          </cell>
          <cell r="B1283" t="str">
            <v>Exeter</v>
          </cell>
          <cell r="C1283">
            <v>20.5</v>
          </cell>
          <cell r="D1283">
            <v>1.4350000000000001</v>
          </cell>
          <cell r="E1283">
            <v>21.94</v>
          </cell>
          <cell r="F1283">
            <v>0.43880000000000002</v>
          </cell>
          <cell r="G1283">
            <v>1.3427280000000001</v>
          </cell>
          <cell r="I1283">
            <v>23.721528000000003</v>
          </cell>
          <cell r="J1283">
            <v>0.1</v>
          </cell>
          <cell r="K1283">
            <v>2.3721528000000003</v>
          </cell>
          <cell r="L1283" t="e">
            <v>#REF!</v>
          </cell>
          <cell r="M1283">
            <v>2.3721528000000003</v>
          </cell>
        </row>
        <row r="1284">
          <cell r="A1284">
            <v>1280</v>
          </cell>
          <cell r="B1284" t="str">
            <v>C-TASC</v>
          </cell>
          <cell r="C1284">
            <v>28.83</v>
          </cell>
          <cell r="D1284">
            <v>2.0181</v>
          </cell>
          <cell r="E1284">
            <v>30.85</v>
          </cell>
          <cell r="F1284">
            <v>0.61699999999999999</v>
          </cell>
          <cell r="G1284">
            <v>1.88802</v>
          </cell>
          <cell r="I1284">
            <v>33.355020000000003</v>
          </cell>
          <cell r="J1284">
            <v>0.2</v>
          </cell>
          <cell r="K1284">
            <v>6.6710040000000008</v>
          </cell>
          <cell r="L1284" t="e">
            <v>#REF!</v>
          </cell>
          <cell r="M1284">
            <v>6.6710040000000008</v>
          </cell>
        </row>
        <row r="1285">
          <cell r="A1285">
            <v>1281</v>
          </cell>
          <cell r="B1285" t="str">
            <v>BroadPoint</v>
          </cell>
          <cell r="C1285">
            <v>29.27</v>
          </cell>
          <cell r="D1285">
            <v>2.0489000000000002</v>
          </cell>
          <cell r="E1285">
            <v>31.32</v>
          </cell>
          <cell r="F1285">
            <v>0.62640000000000007</v>
          </cell>
          <cell r="G1285">
            <v>1.916784</v>
          </cell>
          <cell r="I1285">
            <v>33.863184000000004</v>
          </cell>
          <cell r="J1285">
            <v>0.15</v>
          </cell>
          <cell r="K1285">
            <v>5.0794776000000006</v>
          </cell>
          <cell r="L1285" t="e">
            <v>#REF!</v>
          </cell>
          <cell r="M1285">
            <v>5.0794776000000006</v>
          </cell>
          <cell r="Q1285">
            <v>35</v>
          </cell>
        </row>
        <row r="1286">
          <cell r="A1286">
            <v>1282</v>
          </cell>
          <cell r="B1286" t="str">
            <v>LanTech</v>
          </cell>
          <cell r="C1286">
            <v>29.27</v>
          </cell>
          <cell r="D1286">
            <v>2.0489000000000002</v>
          </cell>
          <cell r="E1286">
            <v>31.32</v>
          </cell>
          <cell r="F1286">
            <v>0.62640000000000007</v>
          </cell>
          <cell r="G1286">
            <v>1.916784</v>
          </cell>
          <cell r="I1286">
            <v>33.863184000000004</v>
          </cell>
          <cell r="J1286">
            <v>0.2</v>
          </cell>
          <cell r="K1286">
            <v>6.7726368000000008</v>
          </cell>
          <cell r="L1286" t="e">
            <v>#REF!</v>
          </cell>
          <cell r="M1286">
            <v>6.7726368000000008</v>
          </cell>
          <cell r="Q1286">
            <v>33.369999999999997</v>
          </cell>
        </row>
        <row r="1287">
          <cell r="A1287">
            <v>1283</v>
          </cell>
          <cell r="B1287" t="str">
            <v>Axio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I1287">
            <v>0</v>
          </cell>
          <cell r="K1287">
            <v>0</v>
          </cell>
          <cell r="L1287" t="e">
            <v>#REF!</v>
          </cell>
          <cell r="M1287">
            <v>0</v>
          </cell>
        </row>
        <row r="1288">
          <cell r="A1288">
            <v>1284</v>
          </cell>
        </row>
        <row r="1289">
          <cell r="A1289">
            <v>1285</v>
          </cell>
          <cell r="B1289" t="str">
            <v>Endeavor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I1289">
            <v>0</v>
          </cell>
          <cell r="K1289">
            <v>0</v>
          </cell>
          <cell r="L1289" t="e">
            <v>#REF!</v>
          </cell>
          <cell r="M1289">
            <v>0</v>
          </cell>
        </row>
        <row r="1290">
          <cell r="A1290">
            <v>1286</v>
          </cell>
          <cell r="B1290" t="str">
            <v>TCSC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I1290">
            <v>0</v>
          </cell>
          <cell r="K1290">
            <v>0</v>
          </cell>
          <cell r="L1290" t="e">
            <v>#REF!</v>
          </cell>
          <cell r="M1290">
            <v>0</v>
          </cell>
        </row>
        <row r="1291">
          <cell r="A1291">
            <v>1287</v>
          </cell>
        </row>
        <row r="1292">
          <cell r="A1292">
            <v>1288</v>
          </cell>
          <cell r="B1292" t="str">
            <v>Bixal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H1292">
            <v>0</v>
          </cell>
          <cell r="I1292">
            <v>0</v>
          </cell>
          <cell r="K1292">
            <v>0</v>
          </cell>
          <cell r="L1292" t="e">
            <v>#REF!</v>
          </cell>
          <cell r="M1292">
            <v>0</v>
          </cell>
        </row>
        <row r="1293">
          <cell r="A1293">
            <v>1289</v>
          </cell>
          <cell r="B1293" t="str">
            <v xml:space="preserve">3 Soft </v>
          </cell>
          <cell r="C1293">
            <v>35</v>
          </cell>
          <cell r="D1293">
            <v>2.4500000000000002</v>
          </cell>
          <cell r="E1293">
            <v>37.450000000000003</v>
          </cell>
          <cell r="F1293">
            <v>0.74900000000000011</v>
          </cell>
          <cell r="H1293">
            <v>2.2919400000000003</v>
          </cell>
          <cell r="I1293">
            <v>40.490940000000009</v>
          </cell>
          <cell r="K1293">
            <v>0</v>
          </cell>
          <cell r="L1293" t="e">
            <v>#REF!</v>
          </cell>
          <cell r="M1293">
            <v>0</v>
          </cell>
        </row>
        <row r="1294">
          <cell r="A1294">
            <v>1290</v>
          </cell>
          <cell r="B1294" t="str">
            <v>JB Management Solutions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H1294">
            <v>0</v>
          </cell>
          <cell r="I1294">
            <v>0</v>
          </cell>
          <cell r="K1294">
            <v>0</v>
          </cell>
          <cell r="L1294" t="e">
            <v>#REF!</v>
          </cell>
          <cell r="M1294">
            <v>0</v>
          </cell>
        </row>
        <row r="1295">
          <cell r="A1295">
            <v>1291</v>
          </cell>
          <cell r="B1295" t="str">
            <v>Medical Networks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H1295">
            <v>0</v>
          </cell>
          <cell r="I1295">
            <v>0</v>
          </cell>
          <cell r="K1295">
            <v>0</v>
          </cell>
          <cell r="L1295" t="e">
            <v>#REF!</v>
          </cell>
          <cell r="M1295">
            <v>0</v>
          </cell>
        </row>
        <row r="1296">
          <cell r="A1296">
            <v>1292</v>
          </cell>
          <cell r="B1296" t="str">
            <v>RockCreek</v>
          </cell>
          <cell r="C1296">
            <v>44.55</v>
          </cell>
          <cell r="D1296">
            <v>3.1185</v>
          </cell>
          <cell r="E1296">
            <v>47.67</v>
          </cell>
          <cell r="F1296">
            <v>0.95340000000000003</v>
          </cell>
          <cell r="H1296">
            <v>2.9174040000000003</v>
          </cell>
          <cell r="I1296">
            <v>51.540804000000001</v>
          </cell>
          <cell r="K1296">
            <v>0</v>
          </cell>
          <cell r="L1296" t="e">
            <v>#REF!</v>
          </cell>
          <cell r="M1296">
            <v>0</v>
          </cell>
        </row>
        <row r="1297">
          <cell r="A1297">
            <v>1293</v>
          </cell>
          <cell r="B1297" t="str">
            <v>SoftTech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H1297">
            <v>0</v>
          </cell>
          <cell r="I1297">
            <v>0</v>
          </cell>
          <cell r="K1297">
            <v>0</v>
          </cell>
          <cell r="L1297" t="e">
            <v>#REF!</v>
          </cell>
          <cell r="M1297">
            <v>0</v>
          </cell>
        </row>
        <row r="1298">
          <cell r="A1298">
            <v>1294</v>
          </cell>
          <cell r="B1298" t="str">
            <v>CA Technologies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H1298">
            <v>0</v>
          </cell>
          <cell r="I1298">
            <v>0</v>
          </cell>
          <cell r="K1298">
            <v>0</v>
          </cell>
          <cell r="L1298" t="e">
            <v>#REF!</v>
          </cell>
          <cell r="M1298">
            <v>0</v>
          </cell>
          <cell r="O1298" t="str">
            <v>Loaded Max Rate</v>
          </cell>
          <cell r="Q1298">
            <v>33.86</v>
          </cell>
          <cell r="R1298">
            <v>33.929311800000001</v>
          </cell>
        </row>
        <row r="1299">
          <cell r="A1299">
            <v>1295</v>
          </cell>
          <cell r="B1299" t="str">
            <v>CTC</v>
          </cell>
          <cell r="C1299">
            <v>48.07692307692308</v>
          </cell>
          <cell r="D1299">
            <v>3.3653846153846159</v>
          </cell>
          <cell r="E1299">
            <v>51.44</v>
          </cell>
          <cell r="F1299">
            <v>1.0287999999999999</v>
          </cell>
          <cell r="H1299">
            <v>3.1481279999999994</v>
          </cell>
          <cell r="I1299">
            <v>55.616927999999994</v>
          </cell>
          <cell r="K1299">
            <v>0</v>
          </cell>
          <cell r="L1299" t="e">
            <v>#REF!</v>
          </cell>
          <cell r="M1299">
            <v>0</v>
          </cell>
          <cell r="O1299" t="str">
            <v>Less CTA Handling</v>
          </cell>
          <cell r="P1299">
            <v>8.1199999999999994E-2</v>
          </cell>
          <cell r="Q1299">
            <v>31.32</v>
          </cell>
          <cell r="R1299">
            <v>31.38</v>
          </cell>
        </row>
        <row r="1300">
          <cell r="A1300">
            <v>1296</v>
          </cell>
          <cell r="B1300" t="str">
            <v>Sutherland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H1300">
            <v>0</v>
          </cell>
          <cell r="I1300">
            <v>0</v>
          </cell>
          <cell r="K1300">
            <v>0</v>
          </cell>
          <cell r="L1300" t="e">
            <v>#REF!</v>
          </cell>
          <cell r="M1300">
            <v>0</v>
          </cell>
          <cell r="O1300" t="str">
            <v>CTA Fee</v>
          </cell>
          <cell r="P1300">
            <v>7.0000000000000007E-2</v>
          </cell>
          <cell r="Q1300">
            <v>2.0500000000000007</v>
          </cell>
          <cell r="R1300">
            <v>2.0500000000000007</v>
          </cell>
        </row>
        <row r="1301">
          <cell r="A1301">
            <v>1297</v>
          </cell>
          <cell r="B1301" t="str">
            <v>Subcontractor 10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H1301">
            <v>0</v>
          </cell>
          <cell r="I1301">
            <v>0</v>
          </cell>
          <cell r="K1301">
            <v>0</v>
          </cell>
          <cell r="L1301" t="e">
            <v>#REF!</v>
          </cell>
          <cell r="M1301">
            <v>0</v>
          </cell>
          <cell r="O1301" t="str">
            <v>CTA Cost</v>
          </cell>
          <cell r="Q1301">
            <v>29.27</v>
          </cell>
          <cell r="R1301">
            <v>29.33</v>
          </cell>
        </row>
        <row r="1302">
          <cell r="A1302">
            <v>1298</v>
          </cell>
          <cell r="B1302" t="str">
            <v>General Clerk – Level I</v>
          </cell>
          <cell r="F1302">
            <v>5.5400000000000009</v>
          </cell>
          <cell r="G1302">
            <v>8.5949279999999995</v>
          </cell>
          <cell r="I1302">
            <v>0</v>
          </cell>
          <cell r="J1302">
            <v>1</v>
          </cell>
          <cell r="K1302">
            <v>33.929311800000001</v>
          </cell>
          <cell r="L1302" t="e">
            <v>#REF!</v>
          </cell>
          <cell r="M1302">
            <v>33.929311800000001</v>
          </cell>
        </row>
        <row r="1303">
          <cell r="A1303">
            <v>1299</v>
          </cell>
          <cell r="B1303" t="str">
            <v>AAC</v>
          </cell>
          <cell r="C1303">
            <v>44.06</v>
          </cell>
          <cell r="E1303">
            <v>44.06</v>
          </cell>
          <cell r="I1303">
            <v>44.06</v>
          </cell>
          <cell r="J1303">
            <v>0.15</v>
          </cell>
          <cell r="K1303">
            <v>6.609</v>
          </cell>
          <cell r="M1303">
            <v>6.609</v>
          </cell>
          <cell r="O1303">
            <v>40786</v>
          </cell>
          <cell r="P1303">
            <v>44.06</v>
          </cell>
          <cell r="Q1303">
            <v>36.799999999999997</v>
          </cell>
          <cell r="S1303" t="str">
            <v>HR3  level III</v>
          </cell>
        </row>
        <row r="1304">
          <cell r="A1304">
            <v>1300</v>
          </cell>
          <cell r="B1304" t="str">
            <v>Trusted Mission</v>
          </cell>
          <cell r="C1304">
            <v>29.6</v>
          </cell>
          <cell r="D1304">
            <v>2.0720000000000005</v>
          </cell>
          <cell r="E1304">
            <v>31.67</v>
          </cell>
          <cell r="F1304">
            <v>0.63340000000000007</v>
          </cell>
          <cell r="G1304">
            <v>1.938204</v>
          </cell>
          <cell r="I1304">
            <v>34.241604000000002</v>
          </cell>
          <cell r="J1304">
            <v>0.1</v>
          </cell>
          <cell r="K1304">
            <v>3.4241604000000003</v>
          </cell>
          <cell r="L1304" t="e">
            <v>#REF!</v>
          </cell>
          <cell r="M1304">
            <v>3.4241604000000003</v>
          </cell>
        </row>
        <row r="1305">
          <cell r="A1305">
            <v>1301</v>
          </cell>
          <cell r="B1305" t="str">
            <v>Exeter</v>
          </cell>
          <cell r="C1305">
            <v>29.29</v>
          </cell>
          <cell r="D1305">
            <v>2.0503</v>
          </cell>
          <cell r="E1305">
            <v>31.34</v>
          </cell>
          <cell r="F1305">
            <v>0.62680000000000002</v>
          </cell>
          <cell r="G1305">
            <v>1.9180079999999999</v>
          </cell>
          <cell r="I1305">
            <v>33.884808</v>
          </cell>
          <cell r="J1305">
            <v>0.25</v>
          </cell>
          <cell r="K1305">
            <v>8.4712019999999999</v>
          </cell>
          <cell r="L1305" t="e">
            <v>#REF!</v>
          </cell>
          <cell r="M1305">
            <v>8.4712019999999999</v>
          </cell>
        </row>
        <row r="1306">
          <cell r="A1306">
            <v>1302</v>
          </cell>
          <cell r="B1306" t="str">
            <v>C-TASC</v>
          </cell>
          <cell r="C1306">
            <v>31.81</v>
          </cell>
          <cell r="D1306">
            <v>2.2267000000000001</v>
          </cell>
          <cell r="E1306">
            <v>34.04</v>
          </cell>
          <cell r="F1306">
            <v>0.68079999999999996</v>
          </cell>
          <cell r="G1306">
            <v>2.0832479999999998</v>
          </cell>
          <cell r="I1306">
            <v>36.804047999999995</v>
          </cell>
          <cell r="J1306">
            <v>0.15</v>
          </cell>
          <cell r="K1306">
            <v>5.5206071999999988</v>
          </cell>
          <cell r="L1306" t="e">
            <v>#REF!</v>
          </cell>
          <cell r="M1306">
            <v>5.5206071999999988</v>
          </cell>
          <cell r="Q1306">
            <v>68.459999999999994</v>
          </cell>
        </row>
        <row r="1307">
          <cell r="A1307">
            <v>1303</v>
          </cell>
          <cell r="B1307" t="str">
            <v>BroadPoint</v>
          </cell>
          <cell r="C1307">
            <v>31.81</v>
          </cell>
          <cell r="D1307">
            <v>2.2267000000000001</v>
          </cell>
          <cell r="E1307">
            <v>34.04</v>
          </cell>
          <cell r="F1307">
            <v>0.68079999999999996</v>
          </cell>
          <cell r="G1307">
            <v>2.0832479999999998</v>
          </cell>
          <cell r="I1307">
            <v>36.804047999999995</v>
          </cell>
          <cell r="J1307">
            <v>0.15</v>
          </cell>
          <cell r="K1307">
            <v>5.5206071999999988</v>
          </cell>
          <cell r="L1307" t="e">
            <v>#REF!</v>
          </cell>
          <cell r="M1307">
            <v>5.5206071999999988</v>
          </cell>
          <cell r="Q1307">
            <v>50</v>
          </cell>
        </row>
        <row r="1308">
          <cell r="A1308">
            <v>1304</v>
          </cell>
          <cell r="B1308" t="str">
            <v>LanTech</v>
          </cell>
          <cell r="C1308">
            <v>31.81</v>
          </cell>
          <cell r="D1308">
            <v>2.2267000000000001</v>
          </cell>
          <cell r="E1308">
            <v>34.04</v>
          </cell>
          <cell r="F1308">
            <v>0.68079999999999996</v>
          </cell>
          <cell r="G1308">
            <v>2.0832479999999998</v>
          </cell>
          <cell r="I1308">
            <v>36.804047999999995</v>
          </cell>
          <cell r="J1308">
            <v>0.2</v>
          </cell>
          <cell r="K1308">
            <v>7.3608095999999996</v>
          </cell>
          <cell r="L1308" t="e">
            <v>#REF!</v>
          </cell>
          <cell r="M1308">
            <v>7.3608095999999996</v>
          </cell>
          <cell r="Q1308">
            <v>41.08</v>
          </cell>
        </row>
        <row r="1309">
          <cell r="A1309">
            <v>1305</v>
          </cell>
          <cell r="B1309" t="str">
            <v>Axio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I1309">
            <v>0</v>
          </cell>
          <cell r="K1309">
            <v>0</v>
          </cell>
          <cell r="L1309" t="e">
            <v>#REF!</v>
          </cell>
          <cell r="M1309">
            <v>0</v>
          </cell>
        </row>
        <row r="1310">
          <cell r="A1310">
            <v>1306</v>
          </cell>
        </row>
        <row r="1311">
          <cell r="A1311">
            <v>1307</v>
          </cell>
          <cell r="B1311" t="str">
            <v>Endeavor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I1311">
            <v>0</v>
          </cell>
          <cell r="K1311">
            <v>0</v>
          </cell>
          <cell r="L1311" t="e">
            <v>#REF!</v>
          </cell>
          <cell r="M1311">
            <v>0</v>
          </cell>
        </row>
        <row r="1312">
          <cell r="A1312">
            <v>1308</v>
          </cell>
          <cell r="B1312" t="str">
            <v>TCSC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I1312">
            <v>0</v>
          </cell>
          <cell r="K1312">
            <v>0</v>
          </cell>
          <cell r="L1312" t="e">
            <v>#REF!</v>
          </cell>
          <cell r="M1312">
            <v>0</v>
          </cell>
        </row>
        <row r="1313">
          <cell r="A1313">
            <v>1309</v>
          </cell>
        </row>
        <row r="1314">
          <cell r="A1314">
            <v>1310</v>
          </cell>
          <cell r="B1314" t="str">
            <v>Bixal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H1314">
            <v>0</v>
          </cell>
          <cell r="I1314">
            <v>0</v>
          </cell>
          <cell r="K1314">
            <v>0</v>
          </cell>
          <cell r="L1314" t="e">
            <v>#REF!</v>
          </cell>
          <cell r="M1314">
            <v>0</v>
          </cell>
        </row>
        <row r="1315">
          <cell r="A1315">
            <v>1311</v>
          </cell>
          <cell r="B1315" t="str">
            <v xml:space="preserve">3 Soft </v>
          </cell>
          <cell r="C1315">
            <v>40</v>
          </cell>
          <cell r="D1315">
            <v>2.8000000000000003</v>
          </cell>
          <cell r="E1315">
            <v>42.8</v>
          </cell>
          <cell r="F1315">
            <v>0.85599999999999998</v>
          </cell>
          <cell r="H1315">
            <v>2.6193599999999999</v>
          </cell>
          <cell r="I1315">
            <v>46.275359999999999</v>
          </cell>
          <cell r="K1315">
            <v>0</v>
          </cell>
          <cell r="L1315" t="e">
            <v>#REF!</v>
          </cell>
          <cell r="M1315">
            <v>0</v>
          </cell>
        </row>
        <row r="1316">
          <cell r="A1316">
            <v>1312</v>
          </cell>
          <cell r="B1316" t="str">
            <v>JB Management Solutions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H1316">
            <v>0</v>
          </cell>
          <cell r="I1316">
            <v>0</v>
          </cell>
          <cell r="K1316">
            <v>0</v>
          </cell>
          <cell r="L1316" t="e">
            <v>#REF!</v>
          </cell>
          <cell r="M1316">
            <v>0</v>
          </cell>
        </row>
        <row r="1317">
          <cell r="A1317">
            <v>1313</v>
          </cell>
          <cell r="B1317" t="str">
            <v>Medical Networks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0</v>
          </cell>
          <cell r="K1317">
            <v>0</v>
          </cell>
          <cell r="L1317" t="e">
            <v>#REF!</v>
          </cell>
          <cell r="M1317">
            <v>0</v>
          </cell>
        </row>
        <row r="1318">
          <cell r="A1318">
            <v>1314</v>
          </cell>
          <cell r="B1318" t="str">
            <v>RockCreek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H1318">
            <v>0</v>
          </cell>
          <cell r="I1318">
            <v>0</v>
          </cell>
          <cell r="K1318">
            <v>0</v>
          </cell>
          <cell r="L1318" t="e">
            <v>#REF!</v>
          </cell>
          <cell r="M1318">
            <v>0</v>
          </cell>
        </row>
        <row r="1319">
          <cell r="A1319">
            <v>1315</v>
          </cell>
          <cell r="B1319" t="str">
            <v>SoftTech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H1319">
            <v>0</v>
          </cell>
          <cell r="I1319">
            <v>0</v>
          </cell>
          <cell r="K1319">
            <v>0</v>
          </cell>
          <cell r="L1319" t="e">
            <v>#REF!</v>
          </cell>
          <cell r="M1319">
            <v>0</v>
          </cell>
        </row>
        <row r="1320">
          <cell r="A1320">
            <v>1316</v>
          </cell>
          <cell r="B1320" t="str">
            <v>CA Technologies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H1320">
            <v>0</v>
          </cell>
          <cell r="I1320">
            <v>0</v>
          </cell>
          <cell r="K1320">
            <v>0</v>
          </cell>
          <cell r="L1320" t="e">
            <v>#REF!</v>
          </cell>
          <cell r="M1320">
            <v>0</v>
          </cell>
          <cell r="O1320" t="str">
            <v>Loaded Max Rate</v>
          </cell>
          <cell r="Q1320">
            <v>36.799999999999997</v>
          </cell>
          <cell r="R1320">
            <v>36.906386400000002</v>
          </cell>
        </row>
        <row r="1321">
          <cell r="A1321">
            <v>1317</v>
          </cell>
          <cell r="B1321" t="str">
            <v>CTC</v>
          </cell>
          <cell r="C1321">
            <v>57.692307692307693</v>
          </cell>
          <cell r="D1321">
            <v>4.0384615384615392</v>
          </cell>
          <cell r="E1321">
            <v>61.73</v>
          </cell>
          <cell r="F1321">
            <v>1.2345999999999999</v>
          </cell>
          <cell r="H1321">
            <v>3.7778759999999996</v>
          </cell>
          <cell r="I1321">
            <v>66.742475999999996</v>
          </cell>
          <cell r="K1321">
            <v>0</v>
          </cell>
          <cell r="L1321" t="e">
            <v>#REF!</v>
          </cell>
          <cell r="M1321">
            <v>0</v>
          </cell>
          <cell r="O1321" t="str">
            <v>Less CTA Handling</v>
          </cell>
          <cell r="P1321">
            <v>8.1199999999999994E-2</v>
          </cell>
          <cell r="Q1321">
            <v>34.04</v>
          </cell>
          <cell r="R1321">
            <v>34.130000000000003</v>
          </cell>
        </row>
        <row r="1322">
          <cell r="A1322">
            <v>1318</v>
          </cell>
          <cell r="B1322" t="str">
            <v>Sutherland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H1322">
            <v>0</v>
          </cell>
          <cell r="I1322">
            <v>0</v>
          </cell>
          <cell r="K1322">
            <v>0</v>
          </cell>
          <cell r="L1322" t="e">
            <v>#REF!</v>
          </cell>
          <cell r="M1322">
            <v>0</v>
          </cell>
          <cell r="O1322" t="str">
            <v>CTA Fee</v>
          </cell>
          <cell r="P1322">
            <v>7.0000000000000007E-2</v>
          </cell>
          <cell r="Q1322">
            <v>2.2300000000000004</v>
          </cell>
          <cell r="R1322">
            <v>2.230000000000004</v>
          </cell>
        </row>
        <row r="1323">
          <cell r="A1323">
            <v>1319</v>
          </cell>
          <cell r="B1323" t="str">
            <v>Subcontractor 10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H1323">
            <v>0</v>
          </cell>
          <cell r="I1323">
            <v>0</v>
          </cell>
          <cell r="K1323">
            <v>0</v>
          </cell>
          <cell r="L1323" t="e">
            <v>#REF!</v>
          </cell>
          <cell r="M1323">
            <v>0</v>
          </cell>
          <cell r="O1323" t="str">
            <v>CTA Cost</v>
          </cell>
          <cell r="Q1323">
            <v>31.81</v>
          </cell>
          <cell r="R1323">
            <v>31.9</v>
          </cell>
        </row>
        <row r="1324">
          <cell r="A1324">
            <v>1320</v>
          </cell>
          <cell r="B1324" t="str">
            <v>General Clerk – Level II</v>
          </cell>
          <cell r="F1324">
            <v>5.3932000000000002</v>
          </cell>
          <cell r="G1324">
            <v>10.105955999999999</v>
          </cell>
          <cell r="I1324">
            <v>0</v>
          </cell>
          <cell r="J1324">
            <v>1</v>
          </cell>
          <cell r="K1324">
            <v>36.906386400000002</v>
          </cell>
          <cell r="L1324" t="e">
            <v>#REF!</v>
          </cell>
          <cell r="M1324">
            <v>36.906386400000002</v>
          </cell>
        </row>
        <row r="1325">
          <cell r="A1325">
            <v>1321</v>
          </cell>
          <cell r="B1325" t="str">
            <v>AAC</v>
          </cell>
          <cell r="C1325">
            <v>45.08</v>
          </cell>
          <cell r="E1325">
            <v>45.08</v>
          </cell>
          <cell r="I1325">
            <v>45.08</v>
          </cell>
          <cell r="J1325">
            <v>0.15</v>
          </cell>
          <cell r="K1325">
            <v>6.7619999999999996</v>
          </cell>
          <cell r="M1325">
            <v>6.7619999999999996</v>
          </cell>
          <cell r="O1325">
            <v>41818</v>
          </cell>
          <cell r="P1325">
            <v>45.08</v>
          </cell>
          <cell r="Q1325">
            <v>39.67</v>
          </cell>
          <cell r="S1325" t="str">
            <v>50% 75% &amp; 50% Laranzana</v>
          </cell>
        </row>
        <row r="1326">
          <cell r="A1326">
            <v>1322</v>
          </cell>
          <cell r="B1326" t="str">
            <v>Trusted Mission</v>
          </cell>
          <cell r="C1326">
            <v>34.29</v>
          </cell>
          <cell r="D1326">
            <v>2.4003000000000001</v>
          </cell>
          <cell r="E1326">
            <v>36.69</v>
          </cell>
          <cell r="F1326">
            <v>0.73380000000000001</v>
          </cell>
          <cell r="G1326">
            <v>2.245428</v>
          </cell>
          <cell r="I1326">
            <v>39.669227999999997</v>
          </cell>
          <cell r="J1326">
            <v>0.2</v>
          </cell>
          <cell r="K1326">
            <v>7.9338455999999997</v>
          </cell>
          <cell r="L1326" t="e">
            <v>#REF!</v>
          </cell>
          <cell r="M1326">
            <v>7.9338455999999997</v>
          </cell>
          <cell r="Q1326">
            <v>35.049999999999997</v>
          </cell>
        </row>
        <row r="1327">
          <cell r="A1327">
            <v>1323</v>
          </cell>
          <cell r="B1327" t="str">
            <v>Exeter</v>
          </cell>
          <cell r="C1327">
            <v>33.17</v>
          </cell>
          <cell r="D1327">
            <v>2.3219000000000003</v>
          </cell>
          <cell r="E1327">
            <v>35.49</v>
          </cell>
          <cell r="F1327">
            <v>0.7098000000000001</v>
          </cell>
          <cell r="G1327">
            <v>2.1719880000000003</v>
          </cell>
          <cell r="I1327">
            <v>38.371788000000002</v>
          </cell>
          <cell r="J1327">
            <v>0.35</v>
          </cell>
          <cell r="K1327">
            <v>13.430125800000001</v>
          </cell>
          <cell r="L1327" t="e">
            <v>#REF!</v>
          </cell>
          <cell r="M1327">
            <v>13.430125800000001</v>
          </cell>
        </row>
        <row r="1328">
          <cell r="A1328">
            <v>1324</v>
          </cell>
          <cell r="B1328" t="str">
            <v>C-TASC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I1328">
            <v>0</v>
          </cell>
          <cell r="J1328">
            <v>0</v>
          </cell>
          <cell r="K1328">
            <v>0</v>
          </cell>
          <cell r="L1328" t="e">
            <v>#REF!</v>
          </cell>
          <cell r="M1328">
            <v>0</v>
          </cell>
        </row>
        <row r="1329">
          <cell r="A1329">
            <v>1325</v>
          </cell>
          <cell r="B1329" t="str">
            <v>BroadPoint</v>
          </cell>
          <cell r="C1329">
            <v>34.29</v>
          </cell>
          <cell r="D1329">
            <v>2.4003000000000001</v>
          </cell>
          <cell r="E1329">
            <v>36.69</v>
          </cell>
          <cell r="F1329">
            <v>0.73380000000000001</v>
          </cell>
          <cell r="G1329">
            <v>2.245428</v>
          </cell>
          <cell r="I1329">
            <v>39.669227999999997</v>
          </cell>
          <cell r="J1329">
            <v>0.15</v>
          </cell>
          <cell r="K1329">
            <v>5.9503841999999993</v>
          </cell>
          <cell r="L1329" t="e">
            <v>#REF!</v>
          </cell>
          <cell r="M1329">
            <v>5.9503841999999993</v>
          </cell>
          <cell r="Q1329">
            <v>70</v>
          </cell>
        </row>
        <row r="1330">
          <cell r="A1330">
            <v>1326</v>
          </cell>
          <cell r="B1330" t="str">
            <v>LanTech</v>
          </cell>
          <cell r="C1330">
            <v>34.29</v>
          </cell>
          <cell r="D1330">
            <v>2.4003000000000001</v>
          </cell>
          <cell r="E1330">
            <v>36.69</v>
          </cell>
          <cell r="F1330">
            <v>0.73380000000000001</v>
          </cell>
          <cell r="G1330">
            <v>2.245428</v>
          </cell>
          <cell r="I1330">
            <v>39.669227999999997</v>
          </cell>
          <cell r="J1330">
            <v>0.15</v>
          </cell>
          <cell r="K1330">
            <v>5.9503841999999993</v>
          </cell>
          <cell r="L1330" t="e">
            <v>#REF!</v>
          </cell>
          <cell r="M1330">
            <v>5.9503841999999993</v>
          </cell>
          <cell r="Q1330">
            <v>50.25</v>
          </cell>
        </row>
        <row r="1331">
          <cell r="A1331">
            <v>1327</v>
          </cell>
          <cell r="B1331" t="str">
            <v>Axio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I1331">
            <v>0</v>
          </cell>
          <cell r="K1331">
            <v>0</v>
          </cell>
          <cell r="L1331" t="e">
            <v>#REF!</v>
          </cell>
          <cell r="M1331">
            <v>0</v>
          </cell>
        </row>
        <row r="1332">
          <cell r="A1332">
            <v>1328</v>
          </cell>
        </row>
        <row r="1333">
          <cell r="A1333">
            <v>1329</v>
          </cell>
          <cell r="B1333" t="str">
            <v>Endeavor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I1333">
            <v>0</v>
          </cell>
          <cell r="K1333">
            <v>0</v>
          </cell>
          <cell r="L1333" t="e">
            <v>#REF!</v>
          </cell>
          <cell r="M1333">
            <v>0</v>
          </cell>
        </row>
        <row r="1334">
          <cell r="A1334">
            <v>1330</v>
          </cell>
          <cell r="B1334" t="str">
            <v>TCSC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I1334">
            <v>0</v>
          </cell>
          <cell r="K1334">
            <v>0</v>
          </cell>
          <cell r="L1334" t="e">
            <v>#REF!</v>
          </cell>
          <cell r="M1334">
            <v>0</v>
          </cell>
        </row>
        <row r="1335">
          <cell r="A1335">
            <v>1331</v>
          </cell>
        </row>
        <row r="1336">
          <cell r="A1336">
            <v>1332</v>
          </cell>
          <cell r="B1336" t="str">
            <v>Bixal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H1336">
            <v>0</v>
          </cell>
          <cell r="I1336">
            <v>0</v>
          </cell>
          <cell r="K1336">
            <v>0</v>
          </cell>
          <cell r="L1336" t="e">
            <v>#REF!</v>
          </cell>
          <cell r="M1336">
            <v>0</v>
          </cell>
        </row>
        <row r="1337">
          <cell r="A1337">
            <v>1333</v>
          </cell>
          <cell r="B1337" t="str">
            <v xml:space="preserve">3 Soft </v>
          </cell>
          <cell r="C1337">
            <v>45</v>
          </cell>
          <cell r="D1337">
            <v>3.1500000000000004</v>
          </cell>
          <cell r="E1337">
            <v>48.15</v>
          </cell>
          <cell r="F1337">
            <v>0.96299999999999997</v>
          </cell>
          <cell r="H1337">
            <v>2.94678</v>
          </cell>
          <cell r="I1337">
            <v>52.059779999999996</v>
          </cell>
          <cell r="K1337">
            <v>0</v>
          </cell>
          <cell r="L1337" t="e">
            <v>#REF!</v>
          </cell>
          <cell r="M1337">
            <v>0</v>
          </cell>
        </row>
        <row r="1338">
          <cell r="A1338">
            <v>1334</v>
          </cell>
          <cell r="B1338" t="str">
            <v>JB Management Solutions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H1338">
            <v>0</v>
          </cell>
          <cell r="I1338">
            <v>0</v>
          </cell>
          <cell r="K1338">
            <v>0</v>
          </cell>
          <cell r="L1338" t="e">
            <v>#REF!</v>
          </cell>
          <cell r="M1338">
            <v>0</v>
          </cell>
        </row>
        <row r="1339">
          <cell r="A1339">
            <v>1335</v>
          </cell>
          <cell r="B1339" t="str">
            <v>Medical Networks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H1339">
            <v>0</v>
          </cell>
          <cell r="I1339">
            <v>0</v>
          </cell>
          <cell r="K1339">
            <v>0</v>
          </cell>
          <cell r="L1339" t="e">
            <v>#REF!</v>
          </cell>
          <cell r="M1339">
            <v>0</v>
          </cell>
        </row>
        <row r="1340">
          <cell r="A1340">
            <v>1336</v>
          </cell>
          <cell r="B1340" t="str">
            <v>RockCreek</v>
          </cell>
          <cell r="C1340">
            <v>88.7</v>
          </cell>
          <cell r="D1340">
            <v>6.2090000000000005</v>
          </cell>
          <cell r="E1340">
            <v>94.91</v>
          </cell>
          <cell r="F1340">
            <v>1.8981999999999999</v>
          </cell>
          <cell r="H1340">
            <v>5.8084919999999993</v>
          </cell>
          <cell r="I1340">
            <v>102.616692</v>
          </cell>
          <cell r="K1340">
            <v>0</v>
          </cell>
          <cell r="L1340" t="e">
            <v>#REF!</v>
          </cell>
          <cell r="M1340">
            <v>0</v>
          </cell>
        </row>
        <row r="1341">
          <cell r="A1341">
            <v>1337</v>
          </cell>
          <cell r="B1341" t="str">
            <v>SoftTech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H1341">
            <v>0</v>
          </cell>
          <cell r="I1341">
            <v>0</v>
          </cell>
          <cell r="K1341">
            <v>0</v>
          </cell>
          <cell r="L1341" t="e">
            <v>#REF!</v>
          </cell>
          <cell r="M1341">
            <v>0</v>
          </cell>
        </row>
        <row r="1342">
          <cell r="A1342">
            <v>1338</v>
          </cell>
          <cell r="B1342" t="str">
            <v>CA Technologies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H1342">
            <v>0</v>
          </cell>
          <cell r="I1342">
            <v>0</v>
          </cell>
          <cell r="K1342">
            <v>0</v>
          </cell>
          <cell r="L1342" t="e">
            <v>#REF!</v>
          </cell>
          <cell r="M1342">
            <v>0</v>
          </cell>
          <cell r="O1342" t="str">
            <v>Loaded Max Rate</v>
          </cell>
          <cell r="Q1342">
            <v>39.67</v>
          </cell>
          <cell r="R1342">
            <v>40.026739800000001</v>
          </cell>
        </row>
        <row r="1343">
          <cell r="A1343">
            <v>1339</v>
          </cell>
          <cell r="B1343" t="str">
            <v>CTC</v>
          </cell>
          <cell r="C1343">
            <v>67.307692307692307</v>
          </cell>
          <cell r="D1343">
            <v>4.7115384615384617</v>
          </cell>
          <cell r="E1343">
            <v>72.02</v>
          </cell>
          <cell r="F1343">
            <v>1.4403999999999999</v>
          </cell>
          <cell r="H1343">
            <v>4.4076239999999993</v>
          </cell>
          <cell r="I1343">
            <v>77.868023999999991</v>
          </cell>
          <cell r="K1343">
            <v>0</v>
          </cell>
          <cell r="L1343" t="e">
            <v>#REF!</v>
          </cell>
          <cell r="M1343">
            <v>0</v>
          </cell>
          <cell r="O1343" t="str">
            <v>Less CTA Handling</v>
          </cell>
          <cell r="P1343">
            <v>8.1199999999999994E-2</v>
          </cell>
          <cell r="Q1343">
            <v>36.69</v>
          </cell>
          <cell r="R1343">
            <v>37.020000000000003</v>
          </cell>
        </row>
        <row r="1344">
          <cell r="A1344">
            <v>1340</v>
          </cell>
          <cell r="B1344" t="str">
            <v>Sutherland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0</v>
          </cell>
          <cell r="K1344">
            <v>0</v>
          </cell>
          <cell r="L1344" t="e">
            <v>#REF!</v>
          </cell>
          <cell r="M1344">
            <v>0</v>
          </cell>
          <cell r="O1344" t="str">
            <v>CTA Fee</v>
          </cell>
          <cell r="P1344">
            <v>7.0000000000000007E-2</v>
          </cell>
          <cell r="Q1344">
            <v>2.3999999999999986</v>
          </cell>
          <cell r="R1344">
            <v>2.4200000000000017</v>
          </cell>
        </row>
        <row r="1345">
          <cell r="A1345">
            <v>1341</v>
          </cell>
          <cell r="B1345" t="str">
            <v>Subcontractor 10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H1345">
            <v>0</v>
          </cell>
          <cell r="I1345">
            <v>0</v>
          </cell>
          <cell r="K1345">
            <v>0</v>
          </cell>
          <cell r="L1345" t="e">
            <v>#REF!</v>
          </cell>
          <cell r="M1345">
            <v>0</v>
          </cell>
          <cell r="O1345" t="str">
            <v>CTA Cost</v>
          </cell>
          <cell r="Q1345">
            <v>34.29</v>
          </cell>
          <cell r="R1345">
            <v>34.6</v>
          </cell>
        </row>
        <row r="1346">
          <cell r="A1346">
            <v>1342</v>
          </cell>
          <cell r="B1346" t="str">
            <v>General Clerk – Level III</v>
          </cell>
          <cell r="F1346">
            <v>7.2127999999999997</v>
          </cell>
          <cell r="G1346">
            <v>8.9082720000000002</v>
          </cell>
          <cell r="I1346">
            <v>0</v>
          </cell>
          <cell r="J1346">
            <v>1</v>
          </cell>
          <cell r="K1346">
            <v>40.026739800000001</v>
          </cell>
          <cell r="L1346" t="e">
            <v>#REF!</v>
          </cell>
          <cell r="M1346">
            <v>40.026739800000001</v>
          </cell>
        </row>
        <row r="1347">
          <cell r="A1347">
            <v>1343</v>
          </cell>
          <cell r="B1347" t="str">
            <v>AAC</v>
          </cell>
          <cell r="C1347">
            <v>112.77</v>
          </cell>
          <cell r="E1347">
            <v>112.77</v>
          </cell>
          <cell r="I1347">
            <v>112.77</v>
          </cell>
          <cell r="J1347">
            <v>0.25</v>
          </cell>
          <cell r="K1347">
            <v>28.192499999999999</v>
          </cell>
          <cell r="M1347">
            <v>28.192499999999999</v>
          </cell>
          <cell r="O1347">
            <v>110011</v>
          </cell>
          <cell r="P1347">
            <v>112.77</v>
          </cell>
          <cell r="Q1347">
            <v>71.91</v>
          </cell>
          <cell r="S1347" t="str">
            <v>emp Pendem</v>
          </cell>
        </row>
        <row r="1348">
          <cell r="A1348">
            <v>1344</v>
          </cell>
          <cell r="B1348" t="str">
            <v>Trusted Mission</v>
          </cell>
          <cell r="C1348">
            <v>77.930000000000007</v>
          </cell>
          <cell r="D1348">
            <v>5.4551000000000007</v>
          </cell>
          <cell r="E1348">
            <v>83.39</v>
          </cell>
          <cell r="F1348">
            <v>1.6677999999999999</v>
          </cell>
          <cell r="G1348">
            <v>5.1034679999999994</v>
          </cell>
          <cell r="I1348">
            <v>90.161268000000007</v>
          </cell>
          <cell r="J1348">
            <v>0.23</v>
          </cell>
          <cell r="K1348">
            <v>20.737091640000003</v>
          </cell>
          <cell r="L1348" t="e">
            <v>#REF!</v>
          </cell>
          <cell r="M1348">
            <v>20.737091640000003</v>
          </cell>
          <cell r="Q1348">
            <v>97.2</v>
          </cell>
        </row>
        <row r="1349">
          <cell r="A1349">
            <v>1345</v>
          </cell>
          <cell r="B1349" t="str">
            <v>Exeter</v>
          </cell>
          <cell r="C1349">
            <v>42.33</v>
          </cell>
          <cell r="D1349">
            <v>2.9631000000000003</v>
          </cell>
          <cell r="E1349">
            <v>45.29</v>
          </cell>
          <cell r="F1349">
            <v>0.90580000000000005</v>
          </cell>
          <cell r="G1349">
            <v>2.7717479999999997</v>
          </cell>
          <cell r="I1349">
            <v>48.967548000000001</v>
          </cell>
          <cell r="J1349">
            <v>0.12</v>
          </cell>
          <cell r="K1349">
            <v>5.8761057599999997</v>
          </cell>
          <cell r="L1349" t="e">
            <v>#REF!</v>
          </cell>
          <cell r="M1349">
            <v>5.8761057599999997</v>
          </cell>
        </row>
        <row r="1350">
          <cell r="A1350">
            <v>1346</v>
          </cell>
          <cell r="B1350" t="str">
            <v>C-TASC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I1350">
            <v>0</v>
          </cell>
          <cell r="K1350">
            <v>0</v>
          </cell>
          <cell r="L1350" t="e">
            <v>#REF!</v>
          </cell>
          <cell r="M1350">
            <v>0</v>
          </cell>
        </row>
        <row r="1351">
          <cell r="A1351">
            <v>1347</v>
          </cell>
          <cell r="B1351" t="str">
            <v>BroadPoint</v>
          </cell>
          <cell r="C1351">
            <v>77.930000000000007</v>
          </cell>
          <cell r="D1351">
            <v>5.4551000000000007</v>
          </cell>
          <cell r="E1351">
            <v>83.39</v>
          </cell>
          <cell r="F1351">
            <v>1.6677999999999999</v>
          </cell>
          <cell r="G1351">
            <v>5.1034679999999994</v>
          </cell>
          <cell r="I1351">
            <v>90.161268000000007</v>
          </cell>
          <cell r="J1351">
            <v>0.2</v>
          </cell>
          <cell r="K1351">
            <v>18.032253600000001</v>
          </cell>
          <cell r="L1351" t="e">
            <v>#REF!</v>
          </cell>
          <cell r="M1351">
            <v>18.032253600000001</v>
          </cell>
          <cell r="Q1351">
            <v>125</v>
          </cell>
        </row>
        <row r="1352">
          <cell r="A1352">
            <v>1348</v>
          </cell>
          <cell r="B1352" t="str">
            <v>LanTech</v>
          </cell>
          <cell r="C1352">
            <v>77.930000000000007</v>
          </cell>
          <cell r="D1352">
            <v>5.4551000000000007</v>
          </cell>
          <cell r="E1352">
            <v>83.39</v>
          </cell>
          <cell r="F1352">
            <v>1.6677999999999999</v>
          </cell>
          <cell r="G1352">
            <v>5.1034679999999994</v>
          </cell>
          <cell r="I1352">
            <v>90.161268000000007</v>
          </cell>
          <cell r="J1352">
            <v>0.2</v>
          </cell>
          <cell r="K1352">
            <v>18.032253600000001</v>
          </cell>
          <cell r="L1352" t="e">
            <v>#REF!</v>
          </cell>
          <cell r="M1352">
            <v>18.032253600000001</v>
          </cell>
          <cell r="Q1352">
            <v>111.88</v>
          </cell>
        </row>
        <row r="1353">
          <cell r="A1353">
            <v>1349</v>
          </cell>
          <cell r="B1353" t="str">
            <v>Axio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I1353">
            <v>0</v>
          </cell>
          <cell r="K1353">
            <v>0</v>
          </cell>
          <cell r="L1353" t="e">
            <v>#REF!</v>
          </cell>
          <cell r="M1353">
            <v>0</v>
          </cell>
        </row>
        <row r="1354">
          <cell r="A1354">
            <v>1350</v>
          </cell>
        </row>
        <row r="1355">
          <cell r="A1355">
            <v>1351</v>
          </cell>
          <cell r="B1355" t="str">
            <v>Endeavor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I1355">
            <v>0</v>
          </cell>
          <cell r="K1355">
            <v>0</v>
          </cell>
          <cell r="L1355" t="e">
            <v>#REF!</v>
          </cell>
          <cell r="M1355">
            <v>0</v>
          </cell>
        </row>
        <row r="1356">
          <cell r="A1356">
            <v>1352</v>
          </cell>
          <cell r="B1356" t="str">
            <v>TCSC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I1356">
            <v>0</v>
          </cell>
          <cell r="K1356">
            <v>0</v>
          </cell>
          <cell r="L1356" t="e">
            <v>#REF!</v>
          </cell>
          <cell r="M1356">
            <v>0</v>
          </cell>
        </row>
        <row r="1357">
          <cell r="A1357">
            <v>1353</v>
          </cell>
          <cell r="Q1357">
            <v>82.28</v>
          </cell>
        </row>
        <row r="1358">
          <cell r="A1358">
            <v>1354</v>
          </cell>
          <cell r="B1358" t="str">
            <v>Bixal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H1358">
            <v>0</v>
          </cell>
          <cell r="I1358">
            <v>0</v>
          </cell>
          <cell r="K1358">
            <v>0</v>
          </cell>
          <cell r="L1358" t="e">
            <v>#REF!</v>
          </cell>
          <cell r="M1358">
            <v>0</v>
          </cell>
        </row>
        <row r="1359">
          <cell r="A1359">
            <v>1355</v>
          </cell>
          <cell r="B1359" t="str">
            <v xml:space="preserve">3 Soft </v>
          </cell>
          <cell r="C1359">
            <v>50</v>
          </cell>
          <cell r="D1359">
            <v>3.5000000000000004</v>
          </cell>
          <cell r="E1359">
            <v>53.5</v>
          </cell>
          <cell r="F1359">
            <v>1.07</v>
          </cell>
          <cell r="H1359">
            <v>3.2742</v>
          </cell>
          <cell r="I1359">
            <v>57.844200000000001</v>
          </cell>
          <cell r="K1359">
            <v>0</v>
          </cell>
          <cell r="L1359" t="e">
            <v>#REF!</v>
          </cell>
          <cell r="M1359">
            <v>0</v>
          </cell>
        </row>
        <row r="1360">
          <cell r="A1360">
            <v>1356</v>
          </cell>
          <cell r="B1360" t="str">
            <v>JB Management Solutions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H1360">
            <v>0</v>
          </cell>
          <cell r="I1360">
            <v>0</v>
          </cell>
          <cell r="K1360">
            <v>0</v>
          </cell>
          <cell r="L1360" t="e">
            <v>#REF!</v>
          </cell>
          <cell r="M1360">
            <v>0</v>
          </cell>
        </row>
        <row r="1361">
          <cell r="A1361">
            <v>1357</v>
          </cell>
          <cell r="B1361" t="str">
            <v>Medical Networks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H1361">
            <v>0</v>
          </cell>
          <cell r="I1361">
            <v>0</v>
          </cell>
          <cell r="K1361">
            <v>0</v>
          </cell>
          <cell r="L1361" t="e">
            <v>#REF!</v>
          </cell>
          <cell r="M1361">
            <v>0</v>
          </cell>
        </row>
        <row r="1362">
          <cell r="A1362">
            <v>1358</v>
          </cell>
          <cell r="B1362" t="str">
            <v>RockCreek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H1362">
            <v>0</v>
          </cell>
          <cell r="I1362">
            <v>0</v>
          </cell>
          <cell r="K1362">
            <v>0</v>
          </cell>
          <cell r="L1362" t="e">
            <v>#REF!</v>
          </cell>
          <cell r="M1362">
            <v>0</v>
          </cell>
        </row>
        <row r="1363">
          <cell r="A1363">
            <v>1359</v>
          </cell>
          <cell r="B1363" t="str">
            <v>SoftTech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H1363">
            <v>0</v>
          </cell>
          <cell r="I1363">
            <v>0</v>
          </cell>
          <cell r="K1363">
            <v>0</v>
          </cell>
          <cell r="L1363" t="e">
            <v>#REF!</v>
          </cell>
          <cell r="M1363">
            <v>0</v>
          </cell>
        </row>
        <row r="1364">
          <cell r="A1364">
            <v>1360</v>
          </cell>
          <cell r="B1364" t="str">
            <v>CA Technologies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H1364">
            <v>0</v>
          </cell>
          <cell r="I1364">
            <v>0</v>
          </cell>
          <cell r="K1364">
            <v>0</v>
          </cell>
          <cell r="L1364" t="e">
            <v>#REF!</v>
          </cell>
          <cell r="M1364">
            <v>0</v>
          </cell>
          <cell r="O1364" t="str">
            <v>Loaded Max Rate</v>
          </cell>
          <cell r="Q1364">
            <v>90.15</v>
          </cell>
          <cell r="R1364">
            <v>90.870204600000008</v>
          </cell>
        </row>
        <row r="1365">
          <cell r="A1365">
            <v>1361</v>
          </cell>
          <cell r="B1365" t="str">
            <v>CTC</v>
          </cell>
          <cell r="C1365">
            <v>115.38</v>
          </cell>
          <cell r="D1365">
            <v>8.0766000000000009</v>
          </cell>
          <cell r="E1365">
            <v>123.46</v>
          </cell>
          <cell r="F1365">
            <v>2.4691999999999998</v>
          </cell>
          <cell r="H1365">
            <v>7.5557519999999991</v>
          </cell>
          <cell r="I1365">
            <v>133.48495199999999</v>
          </cell>
          <cell r="K1365">
            <v>0</v>
          </cell>
          <cell r="L1365" t="e">
            <v>#REF!</v>
          </cell>
          <cell r="M1365">
            <v>0</v>
          </cell>
          <cell r="O1365" t="str">
            <v>Less CTA Handling</v>
          </cell>
          <cell r="P1365">
            <v>8.1199999999999994E-2</v>
          </cell>
          <cell r="Q1365">
            <v>83.38</v>
          </cell>
          <cell r="R1365">
            <v>84.05</v>
          </cell>
        </row>
        <row r="1366">
          <cell r="A1366">
            <v>1362</v>
          </cell>
          <cell r="B1366" t="str">
            <v>Sutherland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H1366">
            <v>0</v>
          </cell>
          <cell r="I1366">
            <v>0</v>
          </cell>
          <cell r="K1366">
            <v>0</v>
          </cell>
          <cell r="L1366" t="e">
            <v>#REF!</v>
          </cell>
          <cell r="M1366">
            <v>0</v>
          </cell>
          <cell r="O1366" t="str">
            <v>CTA Fee</v>
          </cell>
          <cell r="P1366">
            <v>7.0000000000000007E-2</v>
          </cell>
          <cell r="Q1366">
            <v>5.4499999999999886</v>
          </cell>
          <cell r="R1366">
            <v>5.5</v>
          </cell>
        </row>
        <row r="1367">
          <cell r="A1367">
            <v>1363</v>
          </cell>
          <cell r="B1367" t="str">
            <v>Subcontractor 10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H1367">
            <v>0</v>
          </cell>
          <cell r="I1367">
            <v>0</v>
          </cell>
          <cell r="K1367">
            <v>0</v>
          </cell>
          <cell r="L1367" t="e">
            <v>#REF!</v>
          </cell>
          <cell r="M1367">
            <v>0</v>
          </cell>
          <cell r="O1367" t="str">
            <v>CTA Cost</v>
          </cell>
          <cell r="Q1367">
            <v>77.930000000000007</v>
          </cell>
          <cell r="R1367">
            <v>78.55</v>
          </cell>
        </row>
        <row r="1368">
          <cell r="A1368">
            <v>1364</v>
          </cell>
          <cell r="B1368" t="str">
            <v>Geographic Information System (GIS) Specialist</v>
          </cell>
          <cell r="F1368">
            <v>9.4483999999999995</v>
          </cell>
          <cell r="G1368">
            <v>18.082151999999997</v>
          </cell>
          <cell r="I1368">
            <v>0</v>
          </cell>
          <cell r="J1368">
            <v>1</v>
          </cell>
          <cell r="K1368">
            <v>90.870204600000008</v>
          </cell>
          <cell r="L1368" t="e">
            <v>#REF!</v>
          </cell>
          <cell r="M1368">
            <v>90.870204600000008</v>
          </cell>
        </row>
        <row r="1369">
          <cell r="A1369">
            <v>1365</v>
          </cell>
          <cell r="B1369" t="str">
            <v>AAC</v>
          </cell>
          <cell r="C1369">
            <v>91.76</v>
          </cell>
          <cell r="E1369">
            <v>91.76</v>
          </cell>
          <cell r="I1369">
            <v>91.76</v>
          </cell>
          <cell r="J1369">
            <v>0.05</v>
          </cell>
          <cell r="K1369">
            <v>4.5880000000000001</v>
          </cell>
          <cell r="M1369">
            <v>4.5880000000000001</v>
          </cell>
          <cell r="O1369">
            <v>88841</v>
          </cell>
          <cell r="P1369">
            <v>91.76</v>
          </cell>
          <cell r="Q1369">
            <v>78.13</v>
          </cell>
          <cell r="S1369" t="str">
            <v>hr3 sal sur</v>
          </cell>
        </row>
        <row r="1370">
          <cell r="A1370">
            <v>1366</v>
          </cell>
          <cell r="B1370" t="str">
            <v>Trusted Mission</v>
          </cell>
          <cell r="C1370">
            <v>68.540000000000006</v>
          </cell>
          <cell r="D1370">
            <v>4.7978000000000005</v>
          </cell>
          <cell r="E1370">
            <v>73.34</v>
          </cell>
          <cell r="F1370">
            <v>1.4668000000000001</v>
          </cell>
          <cell r="G1370">
            <v>4.4884080000000006</v>
          </cell>
          <cell r="I1370">
            <v>79.295208000000017</v>
          </cell>
          <cell r="J1370">
            <v>0.25</v>
          </cell>
          <cell r="K1370">
            <v>19.823802000000004</v>
          </cell>
          <cell r="L1370" t="e">
            <v>#REF!</v>
          </cell>
          <cell r="M1370">
            <v>19.823802000000004</v>
          </cell>
        </row>
        <row r="1371">
          <cell r="A1371">
            <v>1367</v>
          </cell>
          <cell r="B1371" t="str">
            <v>Exeter</v>
          </cell>
          <cell r="C1371">
            <v>69.14</v>
          </cell>
          <cell r="D1371">
            <v>4.8398000000000003</v>
          </cell>
          <cell r="E1371">
            <v>73.98</v>
          </cell>
          <cell r="F1371">
            <v>1.4796</v>
          </cell>
          <cell r="G1371">
            <v>4.5275760000000007</v>
          </cell>
          <cell r="I1371">
            <v>79.987176000000005</v>
          </cell>
          <cell r="J1371">
            <v>0.25</v>
          </cell>
          <cell r="K1371">
            <v>19.996794000000001</v>
          </cell>
          <cell r="L1371" t="e">
            <v>#REF!</v>
          </cell>
          <cell r="M1371">
            <v>19.996794000000001</v>
          </cell>
          <cell r="Q1371">
            <v>74.760000000000005</v>
          </cell>
        </row>
        <row r="1372">
          <cell r="A1372">
            <v>1368</v>
          </cell>
          <cell r="B1372" t="str">
            <v>C-TASC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I1372">
            <v>0</v>
          </cell>
          <cell r="K1372">
            <v>0</v>
          </cell>
          <cell r="L1372" t="e">
            <v>#REF!</v>
          </cell>
          <cell r="M1372">
            <v>0</v>
          </cell>
        </row>
        <row r="1373">
          <cell r="A1373">
            <v>1369</v>
          </cell>
          <cell r="B1373" t="str">
            <v>BroadPoint</v>
          </cell>
          <cell r="C1373">
            <v>69.14</v>
          </cell>
          <cell r="D1373">
            <v>4.8398000000000003</v>
          </cell>
          <cell r="E1373">
            <v>73.98</v>
          </cell>
          <cell r="F1373">
            <v>1.4796</v>
          </cell>
          <cell r="G1373">
            <v>4.5275760000000007</v>
          </cell>
          <cell r="I1373">
            <v>79.987176000000005</v>
          </cell>
          <cell r="J1373">
            <v>0.25</v>
          </cell>
          <cell r="K1373">
            <v>19.996794000000001</v>
          </cell>
          <cell r="L1373" t="e">
            <v>#REF!</v>
          </cell>
          <cell r="M1373">
            <v>19.996794000000001</v>
          </cell>
          <cell r="Q1373">
            <v>95</v>
          </cell>
        </row>
        <row r="1374">
          <cell r="A1374">
            <v>1370</v>
          </cell>
          <cell r="B1374" t="str">
            <v>LanTech</v>
          </cell>
          <cell r="C1374">
            <v>69.14</v>
          </cell>
          <cell r="D1374">
            <v>4.8398000000000003</v>
          </cell>
          <cell r="E1374">
            <v>73.98</v>
          </cell>
          <cell r="F1374">
            <v>1.4796</v>
          </cell>
          <cell r="G1374">
            <v>4.5275760000000007</v>
          </cell>
          <cell r="I1374">
            <v>79.987176000000005</v>
          </cell>
          <cell r="J1374">
            <v>0.2</v>
          </cell>
          <cell r="K1374">
            <v>15.997435200000002</v>
          </cell>
          <cell r="L1374" t="e">
            <v>#REF!</v>
          </cell>
          <cell r="M1374">
            <v>15.997435200000002</v>
          </cell>
          <cell r="Q1374">
            <v>80</v>
          </cell>
        </row>
        <row r="1375">
          <cell r="A1375">
            <v>1371</v>
          </cell>
          <cell r="B1375" t="str">
            <v>Axio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I1375">
            <v>0</v>
          </cell>
          <cell r="K1375">
            <v>0</v>
          </cell>
          <cell r="L1375" t="e">
            <v>#REF!</v>
          </cell>
          <cell r="M1375">
            <v>0</v>
          </cell>
        </row>
        <row r="1376">
          <cell r="A1376">
            <v>1372</v>
          </cell>
        </row>
        <row r="1377">
          <cell r="A1377">
            <v>1373</v>
          </cell>
          <cell r="B1377" t="str">
            <v>Endeavor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I1377">
            <v>0</v>
          </cell>
          <cell r="K1377">
            <v>0</v>
          </cell>
          <cell r="L1377" t="e">
            <v>#REF!</v>
          </cell>
          <cell r="M1377">
            <v>0</v>
          </cell>
        </row>
        <row r="1378">
          <cell r="A1378">
            <v>1374</v>
          </cell>
          <cell r="B1378" t="str">
            <v>TCSC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I1378">
            <v>0</v>
          </cell>
          <cell r="K1378">
            <v>0</v>
          </cell>
          <cell r="L1378" t="e">
            <v>#REF!</v>
          </cell>
          <cell r="M1378">
            <v>0</v>
          </cell>
        </row>
        <row r="1379">
          <cell r="A1379">
            <v>1375</v>
          </cell>
          <cell r="Q1379">
            <v>108.24</v>
          </cell>
        </row>
        <row r="1380">
          <cell r="A1380">
            <v>1376</v>
          </cell>
          <cell r="B1380" t="str">
            <v>Bixal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H1380">
            <v>0</v>
          </cell>
          <cell r="I1380">
            <v>0</v>
          </cell>
          <cell r="K1380">
            <v>0</v>
          </cell>
          <cell r="L1380" t="e">
            <v>#REF!</v>
          </cell>
          <cell r="M1380">
            <v>0</v>
          </cell>
        </row>
        <row r="1381">
          <cell r="A1381">
            <v>1377</v>
          </cell>
          <cell r="B1381" t="str">
            <v xml:space="preserve">3 Soft </v>
          </cell>
          <cell r="C1381">
            <v>60</v>
          </cell>
          <cell r="D1381">
            <v>4.2</v>
          </cell>
          <cell r="E1381">
            <v>64.2</v>
          </cell>
          <cell r="F1381">
            <v>1.284</v>
          </cell>
          <cell r="H1381">
            <v>3.9290400000000005</v>
          </cell>
          <cell r="I1381">
            <v>69.413040000000009</v>
          </cell>
          <cell r="K1381">
            <v>0</v>
          </cell>
          <cell r="L1381" t="e">
            <v>#REF!</v>
          </cell>
          <cell r="M1381">
            <v>0</v>
          </cell>
        </row>
        <row r="1382">
          <cell r="A1382">
            <v>1378</v>
          </cell>
          <cell r="B1382" t="str">
            <v>JB Management Solutions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H1382">
            <v>0</v>
          </cell>
          <cell r="I1382">
            <v>0</v>
          </cell>
          <cell r="K1382">
            <v>0</v>
          </cell>
          <cell r="L1382" t="e">
            <v>#REF!</v>
          </cell>
          <cell r="M1382">
            <v>0</v>
          </cell>
        </row>
        <row r="1383">
          <cell r="A1383">
            <v>1379</v>
          </cell>
          <cell r="B1383" t="str">
            <v>Medical Networks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H1383">
            <v>0</v>
          </cell>
          <cell r="I1383">
            <v>0</v>
          </cell>
          <cell r="K1383">
            <v>0</v>
          </cell>
          <cell r="L1383" t="e">
            <v>#REF!</v>
          </cell>
          <cell r="M1383">
            <v>0</v>
          </cell>
        </row>
        <row r="1384">
          <cell r="A1384">
            <v>1380</v>
          </cell>
          <cell r="B1384" t="str">
            <v>RockCreek</v>
          </cell>
          <cell r="C1384">
            <v>118.75</v>
          </cell>
          <cell r="D1384">
            <v>8.3125</v>
          </cell>
          <cell r="E1384">
            <v>127.06</v>
          </cell>
          <cell r="F1384">
            <v>2.5411999999999999</v>
          </cell>
          <cell r="H1384">
            <v>7.7760720000000001</v>
          </cell>
          <cell r="I1384">
            <v>137.377272</v>
          </cell>
          <cell r="K1384">
            <v>0</v>
          </cell>
          <cell r="L1384" t="e">
            <v>#REF!</v>
          </cell>
          <cell r="M1384">
            <v>0</v>
          </cell>
        </row>
        <row r="1385">
          <cell r="A1385">
            <v>1381</v>
          </cell>
          <cell r="B1385" t="str">
            <v>SoftTech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H1385">
            <v>0</v>
          </cell>
          <cell r="I1385">
            <v>0</v>
          </cell>
          <cell r="K1385">
            <v>0</v>
          </cell>
          <cell r="L1385" t="e">
            <v>#REF!</v>
          </cell>
          <cell r="M1385">
            <v>0</v>
          </cell>
        </row>
        <row r="1386">
          <cell r="A1386">
            <v>1382</v>
          </cell>
          <cell r="B1386" t="str">
            <v>CA Technologies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H1386">
            <v>0</v>
          </cell>
          <cell r="I1386">
            <v>0</v>
          </cell>
          <cell r="K1386">
            <v>0</v>
          </cell>
          <cell r="L1386" t="e">
            <v>#REF!</v>
          </cell>
          <cell r="M1386">
            <v>0</v>
          </cell>
          <cell r="O1386" t="str">
            <v>Loaded Max Rate</v>
          </cell>
          <cell r="Q1386">
            <v>79.989999999999995</v>
          </cell>
          <cell r="R1386">
            <v>80.402825200000009</v>
          </cell>
        </row>
        <row r="1387">
          <cell r="A1387">
            <v>1383</v>
          </cell>
          <cell r="B1387" t="str">
            <v>CTC</v>
          </cell>
          <cell r="C1387">
            <v>86.538461538461533</v>
          </cell>
          <cell r="D1387">
            <v>6.0576923076923075</v>
          </cell>
          <cell r="E1387">
            <v>92.6</v>
          </cell>
          <cell r="F1387">
            <v>1.8519999999999999</v>
          </cell>
          <cell r="H1387">
            <v>5.6671199999999997</v>
          </cell>
          <cell r="I1387">
            <v>100.11912</v>
          </cell>
          <cell r="K1387">
            <v>0</v>
          </cell>
          <cell r="L1387" t="e">
            <v>#REF!</v>
          </cell>
          <cell r="M1387">
            <v>0</v>
          </cell>
          <cell r="O1387" t="str">
            <v>Less CTA Handling</v>
          </cell>
          <cell r="P1387">
            <v>8.1199999999999994E-2</v>
          </cell>
          <cell r="Q1387">
            <v>73.98</v>
          </cell>
          <cell r="R1387">
            <v>74.36</v>
          </cell>
        </row>
        <row r="1388">
          <cell r="A1388">
            <v>1384</v>
          </cell>
          <cell r="B1388" t="str">
            <v>Sutherland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H1388">
            <v>0</v>
          </cell>
          <cell r="I1388">
            <v>0</v>
          </cell>
          <cell r="K1388">
            <v>0</v>
          </cell>
          <cell r="L1388" t="e">
            <v>#REF!</v>
          </cell>
          <cell r="M1388">
            <v>0</v>
          </cell>
          <cell r="O1388" t="str">
            <v>CTA Fee</v>
          </cell>
          <cell r="P1388">
            <v>7.0000000000000007E-2</v>
          </cell>
          <cell r="Q1388">
            <v>4.8400000000000034</v>
          </cell>
          <cell r="R1388">
            <v>4.8599999999999994</v>
          </cell>
        </row>
        <row r="1389">
          <cell r="A1389">
            <v>1385</v>
          </cell>
          <cell r="B1389" t="str">
            <v>Subcontractor 10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H1389">
            <v>0</v>
          </cell>
          <cell r="I1389">
            <v>0</v>
          </cell>
          <cell r="K1389">
            <v>0</v>
          </cell>
          <cell r="L1389" t="e">
            <v>#REF!</v>
          </cell>
          <cell r="M1389">
            <v>0</v>
          </cell>
          <cell r="O1389" t="str">
            <v>CTA Cost</v>
          </cell>
          <cell r="Q1389">
            <v>69.14</v>
          </cell>
          <cell r="R1389">
            <v>69.5</v>
          </cell>
        </row>
        <row r="1390">
          <cell r="A1390">
            <v>1386</v>
          </cell>
          <cell r="B1390" t="str">
            <v>Graphical User Interface Designer</v>
          </cell>
          <cell r="F1390">
            <v>11.582799999999999</v>
          </cell>
          <cell r="G1390">
            <v>18.071136000000003</v>
          </cell>
          <cell r="I1390">
            <v>0</v>
          </cell>
          <cell r="J1390">
            <v>1</v>
          </cell>
          <cell r="K1390">
            <v>80.402825200000009</v>
          </cell>
          <cell r="L1390" t="e">
            <v>#REF!</v>
          </cell>
          <cell r="M1390">
            <v>80.402825200000009</v>
          </cell>
        </row>
        <row r="1391">
          <cell r="A1391">
            <v>1387</v>
          </cell>
          <cell r="B1391" t="str">
            <v>AAC</v>
          </cell>
          <cell r="C1391">
            <v>75.88</v>
          </cell>
          <cell r="E1391">
            <v>75.88</v>
          </cell>
          <cell r="I1391">
            <v>75.88</v>
          </cell>
          <cell r="J1391">
            <v>0.11</v>
          </cell>
          <cell r="K1391">
            <v>8.3468</v>
          </cell>
          <cell r="M1391">
            <v>8.3468</v>
          </cell>
          <cell r="O1391">
            <v>72847</v>
          </cell>
          <cell r="P1391">
            <v>75.88</v>
          </cell>
          <cell r="Q1391">
            <v>58.33</v>
          </cell>
          <cell r="S1391" t="str">
            <v xml:space="preserve">75% sal sur </v>
          </cell>
        </row>
        <row r="1392">
          <cell r="A1392">
            <v>1388</v>
          </cell>
          <cell r="B1392" t="str">
            <v>Trusted Mission</v>
          </cell>
          <cell r="C1392">
            <v>50.42</v>
          </cell>
          <cell r="D1392">
            <v>3.5294000000000003</v>
          </cell>
          <cell r="E1392">
            <v>53.95</v>
          </cell>
          <cell r="F1392">
            <v>1.0790000000000002</v>
          </cell>
          <cell r="G1392">
            <v>3.3017400000000001</v>
          </cell>
          <cell r="I1392">
            <v>58.330740000000006</v>
          </cell>
          <cell r="J1392">
            <v>0.24</v>
          </cell>
          <cell r="K1392">
            <v>13.999377600000001</v>
          </cell>
          <cell r="L1392" t="e">
            <v>#REF!</v>
          </cell>
          <cell r="M1392">
            <v>13.999377600000001</v>
          </cell>
          <cell r="Q1392">
            <v>52.18</v>
          </cell>
        </row>
        <row r="1393">
          <cell r="A1393">
            <v>1389</v>
          </cell>
          <cell r="B1393" t="str">
            <v>Exeter</v>
          </cell>
          <cell r="C1393">
            <v>44.32</v>
          </cell>
          <cell r="D1393">
            <v>3.1024000000000003</v>
          </cell>
          <cell r="E1393">
            <v>47.42</v>
          </cell>
          <cell r="F1393">
            <v>0.94840000000000002</v>
          </cell>
          <cell r="G1393">
            <v>2.902104</v>
          </cell>
          <cell r="I1393">
            <v>51.270504000000003</v>
          </cell>
          <cell r="J1393">
            <v>0.25</v>
          </cell>
          <cell r="K1393">
            <v>12.817626000000001</v>
          </cell>
          <cell r="L1393" t="e">
            <v>#REF!</v>
          </cell>
          <cell r="M1393">
            <v>12.817626000000001</v>
          </cell>
        </row>
        <row r="1394">
          <cell r="A1394">
            <v>1390</v>
          </cell>
          <cell r="B1394" t="str">
            <v>C-TASC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I1394">
            <v>0</v>
          </cell>
          <cell r="K1394">
            <v>0</v>
          </cell>
          <cell r="L1394" t="e">
            <v>#REF!</v>
          </cell>
          <cell r="M1394">
            <v>0</v>
          </cell>
        </row>
        <row r="1395">
          <cell r="A1395">
            <v>1391</v>
          </cell>
          <cell r="B1395" t="str">
            <v>BroadPoint</v>
          </cell>
          <cell r="C1395">
            <v>50.42</v>
          </cell>
          <cell r="D1395">
            <v>3.5294000000000003</v>
          </cell>
          <cell r="E1395">
            <v>53.95</v>
          </cell>
          <cell r="F1395">
            <v>1.0790000000000002</v>
          </cell>
          <cell r="G1395">
            <v>3.3017400000000001</v>
          </cell>
          <cell r="I1395">
            <v>58.330740000000006</v>
          </cell>
          <cell r="J1395">
            <v>0.2</v>
          </cell>
          <cell r="K1395">
            <v>11.666148000000002</v>
          </cell>
          <cell r="L1395" t="e">
            <v>#REF!</v>
          </cell>
          <cell r="M1395">
            <v>11.666148000000002</v>
          </cell>
          <cell r="Q1395">
            <v>65</v>
          </cell>
        </row>
        <row r="1396">
          <cell r="A1396">
            <v>1392</v>
          </cell>
          <cell r="B1396" t="str">
            <v>LanTech</v>
          </cell>
          <cell r="C1396">
            <v>50.42</v>
          </cell>
          <cell r="D1396">
            <v>3.5294000000000003</v>
          </cell>
          <cell r="E1396">
            <v>53.95</v>
          </cell>
          <cell r="F1396">
            <v>1.0790000000000002</v>
          </cell>
          <cell r="G1396">
            <v>3.3017400000000001</v>
          </cell>
          <cell r="I1396">
            <v>58.330740000000006</v>
          </cell>
          <cell r="J1396">
            <v>0.2</v>
          </cell>
          <cell r="K1396">
            <v>11.666148000000002</v>
          </cell>
          <cell r="L1396" t="e">
            <v>#REF!</v>
          </cell>
          <cell r="M1396">
            <v>11.666148000000002</v>
          </cell>
          <cell r="Q1396">
            <v>72</v>
          </cell>
        </row>
        <row r="1397">
          <cell r="A1397">
            <v>1393</v>
          </cell>
          <cell r="B1397" t="str">
            <v>Axio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I1397">
            <v>0</v>
          </cell>
          <cell r="K1397">
            <v>0</v>
          </cell>
          <cell r="L1397" t="e">
            <v>#REF!</v>
          </cell>
          <cell r="M1397">
            <v>0</v>
          </cell>
        </row>
        <row r="1398">
          <cell r="A1398">
            <v>1394</v>
          </cell>
        </row>
        <row r="1399">
          <cell r="A1399">
            <v>1395</v>
          </cell>
          <cell r="B1399" t="str">
            <v>Endeavor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I1399">
            <v>0</v>
          </cell>
          <cell r="K1399">
            <v>0</v>
          </cell>
          <cell r="L1399" t="e">
            <v>#REF!</v>
          </cell>
          <cell r="M1399">
            <v>0</v>
          </cell>
        </row>
        <row r="1400">
          <cell r="A1400">
            <v>1396</v>
          </cell>
          <cell r="B1400" t="str">
            <v>TCSC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I1400">
            <v>0</v>
          </cell>
          <cell r="K1400">
            <v>0</v>
          </cell>
          <cell r="L1400" t="e">
            <v>#REF!</v>
          </cell>
          <cell r="M1400">
            <v>0</v>
          </cell>
        </row>
        <row r="1401">
          <cell r="A1401">
            <v>1397</v>
          </cell>
          <cell r="Q1401">
            <v>76.56</v>
          </cell>
        </row>
        <row r="1402">
          <cell r="A1402">
            <v>1398</v>
          </cell>
          <cell r="B1402" t="str">
            <v>Bixal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H1402">
            <v>0</v>
          </cell>
          <cell r="I1402">
            <v>0</v>
          </cell>
          <cell r="K1402">
            <v>0</v>
          </cell>
          <cell r="L1402" t="e">
            <v>#REF!</v>
          </cell>
          <cell r="M1402">
            <v>0</v>
          </cell>
        </row>
        <row r="1403">
          <cell r="A1403">
            <v>1399</v>
          </cell>
          <cell r="B1403" t="str">
            <v xml:space="preserve">3 Soft </v>
          </cell>
          <cell r="C1403">
            <v>65</v>
          </cell>
          <cell r="D1403">
            <v>4.5500000000000007</v>
          </cell>
          <cell r="E1403">
            <v>69.55</v>
          </cell>
          <cell r="F1403">
            <v>1.391</v>
          </cell>
          <cell r="H1403">
            <v>4.2564599999999997</v>
          </cell>
          <cell r="I1403">
            <v>75.197460000000007</v>
          </cell>
          <cell r="K1403">
            <v>0</v>
          </cell>
          <cell r="L1403" t="e">
            <v>#REF!</v>
          </cell>
          <cell r="M1403">
            <v>0</v>
          </cell>
        </row>
        <row r="1404">
          <cell r="A1404">
            <v>1400</v>
          </cell>
          <cell r="B1404" t="str">
            <v>JB Management Solutions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H1404">
            <v>0</v>
          </cell>
          <cell r="I1404">
            <v>0</v>
          </cell>
          <cell r="K1404">
            <v>0</v>
          </cell>
          <cell r="L1404" t="e">
            <v>#REF!</v>
          </cell>
          <cell r="M1404">
            <v>0</v>
          </cell>
        </row>
        <row r="1405">
          <cell r="A1405">
            <v>1401</v>
          </cell>
          <cell r="B1405" t="str">
            <v>Medical Networks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H1405">
            <v>0</v>
          </cell>
          <cell r="I1405">
            <v>0</v>
          </cell>
          <cell r="K1405">
            <v>0</v>
          </cell>
          <cell r="L1405" t="e">
            <v>#REF!</v>
          </cell>
          <cell r="M1405">
            <v>0</v>
          </cell>
        </row>
        <row r="1406">
          <cell r="A1406">
            <v>1402</v>
          </cell>
          <cell r="B1406" t="str">
            <v>RockCreek</v>
          </cell>
          <cell r="C1406">
            <v>97.38</v>
          </cell>
          <cell r="D1406">
            <v>6.8166000000000002</v>
          </cell>
          <cell r="E1406">
            <v>104.2</v>
          </cell>
          <cell r="F1406">
            <v>2.0840000000000001</v>
          </cell>
          <cell r="H1406">
            <v>6.37704</v>
          </cell>
          <cell r="I1406">
            <v>112.66104</v>
          </cell>
          <cell r="K1406">
            <v>0</v>
          </cell>
          <cell r="L1406" t="e">
            <v>#REF!</v>
          </cell>
          <cell r="M1406">
            <v>0</v>
          </cell>
        </row>
        <row r="1407">
          <cell r="A1407">
            <v>1403</v>
          </cell>
          <cell r="B1407" t="str">
            <v>SoftTech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H1407">
            <v>0</v>
          </cell>
          <cell r="I1407">
            <v>0</v>
          </cell>
          <cell r="K1407">
            <v>0</v>
          </cell>
          <cell r="L1407" t="e">
            <v>#REF!</v>
          </cell>
          <cell r="M1407">
            <v>0</v>
          </cell>
        </row>
        <row r="1408">
          <cell r="A1408">
            <v>1404</v>
          </cell>
          <cell r="B1408" t="str">
            <v>CA Technologies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H1408">
            <v>0</v>
          </cell>
          <cell r="I1408">
            <v>0</v>
          </cell>
          <cell r="K1408">
            <v>0</v>
          </cell>
          <cell r="L1408" t="e">
            <v>#REF!</v>
          </cell>
          <cell r="M1408">
            <v>0</v>
          </cell>
          <cell r="O1408" t="str">
            <v>Loaded Max Rate</v>
          </cell>
          <cell r="Q1408">
            <v>58.33</v>
          </cell>
          <cell r="R1408">
            <v>58.496099600000001</v>
          </cell>
        </row>
        <row r="1409">
          <cell r="A1409">
            <v>1405</v>
          </cell>
          <cell r="B1409" t="str">
            <v>CTC</v>
          </cell>
          <cell r="C1409">
            <v>81.730769230769226</v>
          </cell>
          <cell r="D1409">
            <v>5.7211538461538467</v>
          </cell>
          <cell r="E1409">
            <v>87.45</v>
          </cell>
          <cell r="F1409">
            <v>1.7490000000000001</v>
          </cell>
          <cell r="H1409">
            <v>5.3519399999999999</v>
          </cell>
          <cell r="I1409">
            <v>94.550939999999997</v>
          </cell>
          <cell r="K1409">
            <v>0</v>
          </cell>
          <cell r="L1409" t="e">
            <v>#REF!</v>
          </cell>
          <cell r="M1409">
            <v>0</v>
          </cell>
          <cell r="O1409" t="str">
            <v>Less CTA Handling</v>
          </cell>
          <cell r="P1409">
            <v>8.1199999999999994E-2</v>
          </cell>
          <cell r="Q1409">
            <v>53.95</v>
          </cell>
          <cell r="R1409">
            <v>54.1</v>
          </cell>
        </row>
        <row r="1410">
          <cell r="A1410">
            <v>1406</v>
          </cell>
          <cell r="B1410" t="str">
            <v>Sutherland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H1410">
            <v>0</v>
          </cell>
          <cell r="I1410">
            <v>0</v>
          </cell>
          <cell r="K1410">
            <v>0</v>
          </cell>
          <cell r="L1410" t="e">
            <v>#REF!</v>
          </cell>
          <cell r="M1410">
            <v>0</v>
          </cell>
          <cell r="O1410" t="str">
            <v>CTA Fee</v>
          </cell>
          <cell r="P1410">
            <v>7.0000000000000007E-2</v>
          </cell>
          <cell r="Q1410">
            <v>3.5300000000000011</v>
          </cell>
          <cell r="R1410">
            <v>3.5399999999999991</v>
          </cell>
        </row>
        <row r="1411">
          <cell r="A1411">
            <v>1407</v>
          </cell>
          <cell r="B1411" t="str">
            <v>Subcontractor 10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H1411">
            <v>0</v>
          </cell>
          <cell r="I1411">
            <v>0</v>
          </cell>
          <cell r="K1411">
            <v>0</v>
          </cell>
          <cell r="L1411" t="e">
            <v>#REF!</v>
          </cell>
          <cell r="M1411">
            <v>0</v>
          </cell>
          <cell r="O1411" t="str">
            <v>CTA Cost</v>
          </cell>
          <cell r="Q1411">
            <v>50.42</v>
          </cell>
          <cell r="R1411">
            <v>50.56</v>
          </cell>
        </row>
        <row r="1412">
          <cell r="A1412">
            <v>1408</v>
          </cell>
          <cell r="B1412" t="str">
            <v>Graphics Specialist</v>
          </cell>
          <cell r="F1412">
            <v>9.4094000000000015</v>
          </cell>
          <cell r="G1412">
            <v>12.807324000000001</v>
          </cell>
          <cell r="I1412">
            <v>0</v>
          </cell>
          <cell r="J1412">
            <v>1</v>
          </cell>
          <cell r="K1412">
            <v>58.496099600000001</v>
          </cell>
          <cell r="L1412" t="e">
            <v>#REF!</v>
          </cell>
          <cell r="M1412">
            <v>58.496099600000001</v>
          </cell>
        </row>
        <row r="1413">
          <cell r="A1413">
            <v>1409</v>
          </cell>
          <cell r="B1413" t="str">
            <v>AAC</v>
          </cell>
          <cell r="C1413">
            <v>71.349999999999994</v>
          </cell>
          <cell r="E1413">
            <v>71.349999999999994</v>
          </cell>
          <cell r="I1413">
            <v>71.349999999999994</v>
          </cell>
          <cell r="J1413">
            <v>0.11</v>
          </cell>
          <cell r="K1413">
            <v>7.8484999999999996</v>
          </cell>
          <cell r="M1413">
            <v>7.8484999999999996</v>
          </cell>
          <cell r="O1413">
            <v>68285</v>
          </cell>
          <cell r="P1413">
            <v>71.349999999999994</v>
          </cell>
          <cell r="Q1413">
            <v>50.88</v>
          </cell>
          <cell r="S1413" t="str">
            <v>75th sal sur</v>
          </cell>
        </row>
        <row r="1414">
          <cell r="A1414">
            <v>1410</v>
          </cell>
          <cell r="B1414" t="str">
            <v>Trusted Mission</v>
          </cell>
          <cell r="C1414">
            <v>44.39</v>
          </cell>
          <cell r="D1414">
            <v>3.1073000000000004</v>
          </cell>
          <cell r="E1414">
            <v>47.5</v>
          </cell>
          <cell r="F1414">
            <v>0.95000000000000007</v>
          </cell>
          <cell r="G1414">
            <v>2.907</v>
          </cell>
          <cell r="I1414">
            <v>51.356999999999999</v>
          </cell>
          <cell r="J1414">
            <v>0.25</v>
          </cell>
          <cell r="K1414">
            <v>12.83925</v>
          </cell>
          <cell r="L1414" t="e">
            <v>#REF!</v>
          </cell>
          <cell r="M1414">
            <v>12.83925</v>
          </cell>
        </row>
        <row r="1415">
          <cell r="A1415">
            <v>1411</v>
          </cell>
          <cell r="B1415" t="str">
            <v>Exeter</v>
          </cell>
          <cell r="C1415">
            <v>41.56</v>
          </cell>
          <cell r="D1415">
            <v>2.9092000000000002</v>
          </cell>
          <cell r="E1415">
            <v>44.47</v>
          </cell>
          <cell r="F1415">
            <v>0.88939999999999997</v>
          </cell>
          <cell r="G1415">
            <v>2.7215639999999999</v>
          </cell>
          <cell r="I1415">
            <v>48.080964000000002</v>
          </cell>
          <cell r="J1415">
            <v>0.25</v>
          </cell>
          <cell r="K1415">
            <v>12.020241</v>
          </cell>
          <cell r="L1415" t="e">
            <v>#REF!</v>
          </cell>
          <cell r="M1415">
            <v>12.020241</v>
          </cell>
        </row>
        <row r="1416">
          <cell r="A1416">
            <v>1412</v>
          </cell>
          <cell r="B1416" t="str">
            <v>C-TASC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I1416">
            <v>0</v>
          </cell>
          <cell r="K1416">
            <v>0</v>
          </cell>
          <cell r="L1416" t="e">
            <v>#REF!</v>
          </cell>
          <cell r="M1416">
            <v>0</v>
          </cell>
        </row>
        <row r="1417">
          <cell r="A1417">
            <v>1413</v>
          </cell>
          <cell r="B1417" t="str">
            <v>BroadPoint</v>
          </cell>
          <cell r="C1417">
            <v>46.21</v>
          </cell>
          <cell r="D1417">
            <v>3.2347000000000006</v>
          </cell>
          <cell r="E1417">
            <v>49.44</v>
          </cell>
          <cell r="F1417">
            <v>0.98880000000000001</v>
          </cell>
          <cell r="G1417">
            <v>3.0257279999999995</v>
          </cell>
          <cell r="I1417">
            <v>53.454527999999996</v>
          </cell>
          <cell r="J1417">
            <v>0.14000000000000001</v>
          </cell>
          <cell r="K1417">
            <v>7.4836339199999999</v>
          </cell>
          <cell r="L1417" t="e">
            <v>#REF!</v>
          </cell>
          <cell r="M1417">
            <v>7.4836339199999999</v>
          </cell>
          <cell r="Q1417">
            <v>80</v>
          </cell>
        </row>
        <row r="1418">
          <cell r="A1418">
            <v>1414</v>
          </cell>
          <cell r="B1418" t="str">
            <v>LanTech</v>
          </cell>
          <cell r="C1418">
            <v>46.21</v>
          </cell>
          <cell r="D1418">
            <v>3.2347000000000006</v>
          </cell>
          <cell r="E1418">
            <v>49.44</v>
          </cell>
          <cell r="F1418">
            <v>0.98880000000000001</v>
          </cell>
          <cell r="G1418">
            <v>3.0257279999999995</v>
          </cell>
          <cell r="I1418">
            <v>53.454527999999996</v>
          </cell>
          <cell r="J1418">
            <v>0.25</v>
          </cell>
          <cell r="K1418">
            <v>13.363631999999999</v>
          </cell>
          <cell r="L1418" t="e">
            <v>#REF!</v>
          </cell>
          <cell r="M1418">
            <v>13.363631999999999</v>
          </cell>
          <cell r="Q1418">
            <v>78.790000000000006</v>
          </cell>
        </row>
        <row r="1419">
          <cell r="A1419">
            <v>1415</v>
          </cell>
          <cell r="B1419" t="str">
            <v>Axio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I1419">
            <v>0</v>
          </cell>
          <cell r="K1419">
            <v>0</v>
          </cell>
          <cell r="L1419" t="e">
            <v>#REF!</v>
          </cell>
          <cell r="M1419">
            <v>0</v>
          </cell>
        </row>
        <row r="1420">
          <cell r="A1420">
            <v>1416</v>
          </cell>
        </row>
        <row r="1421">
          <cell r="A1421">
            <v>1417</v>
          </cell>
          <cell r="B1421" t="str">
            <v>Endeavor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I1421">
            <v>0</v>
          </cell>
          <cell r="K1421">
            <v>0</v>
          </cell>
          <cell r="L1421" t="e">
            <v>#REF!</v>
          </cell>
          <cell r="M1421">
            <v>0</v>
          </cell>
        </row>
        <row r="1422">
          <cell r="A1422">
            <v>1418</v>
          </cell>
          <cell r="B1422" t="str">
            <v>TCSC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I1422">
            <v>0</v>
          </cell>
          <cell r="K1422">
            <v>0</v>
          </cell>
          <cell r="L1422" t="e">
            <v>#REF!</v>
          </cell>
          <cell r="M1422">
            <v>0</v>
          </cell>
        </row>
        <row r="1423">
          <cell r="A1423">
            <v>1419</v>
          </cell>
        </row>
        <row r="1424">
          <cell r="A1424">
            <v>1420</v>
          </cell>
          <cell r="B1424" t="str">
            <v>Bixal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H1424">
            <v>0</v>
          </cell>
          <cell r="I1424">
            <v>0</v>
          </cell>
          <cell r="K1424">
            <v>0</v>
          </cell>
          <cell r="L1424" t="e">
            <v>#REF!</v>
          </cell>
          <cell r="M1424">
            <v>0</v>
          </cell>
        </row>
        <row r="1425">
          <cell r="A1425">
            <v>1421</v>
          </cell>
          <cell r="B1425" t="str">
            <v xml:space="preserve">3 Soft </v>
          </cell>
          <cell r="C1425">
            <v>52</v>
          </cell>
          <cell r="D1425">
            <v>3.6400000000000006</v>
          </cell>
          <cell r="E1425">
            <v>55.64</v>
          </cell>
          <cell r="F1425">
            <v>1.1128</v>
          </cell>
          <cell r="H1425">
            <v>3.4051679999999998</v>
          </cell>
          <cell r="I1425">
            <v>60.157967999999997</v>
          </cell>
          <cell r="K1425">
            <v>0</v>
          </cell>
          <cell r="L1425" t="e">
            <v>#REF!</v>
          </cell>
          <cell r="M1425">
            <v>0</v>
          </cell>
        </row>
        <row r="1426">
          <cell r="A1426">
            <v>1422</v>
          </cell>
          <cell r="B1426" t="str">
            <v>JB Management Solutions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H1426">
            <v>0</v>
          </cell>
          <cell r="I1426">
            <v>0</v>
          </cell>
          <cell r="K1426">
            <v>0</v>
          </cell>
          <cell r="L1426" t="e">
            <v>#REF!</v>
          </cell>
          <cell r="M1426">
            <v>0</v>
          </cell>
        </row>
        <row r="1427">
          <cell r="A1427">
            <v>1423</v>
          </cell>
          <cell r="B1427" t="str">
            <v>Medical Networks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H1427">
            <v>0</v>
          </cell>
          <cell r="I1427">
            <v>0</v>
          </cell>
          <cell r="K1427">
            <v>0</v>
          </cell>
          <cell r="L1427" t="e">
            <v>#REF!</v>
          </cell>
          <cell r="M1427">
            <v>0</v>
          </cell>
        </row>
        <row r="1428">
          <cell r="A1428">
            <v>1424</v>
          </cell>
          <cell r="B1428" t="str">
            <v>RockCreek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H1428">
            <v>0</v>
          </cell>
          <cell r="I1428">
            <v>0</v>
          </cell>
          <cell r="K1428">
            <v>0</v>
          </cell>
          <cell r="L1428" t="e">
            <v>#REF!</v>
          </cell>
          <cell r="M1428">
            <v>0</v>
          </cell>
        </row>
        <row r="1429">
          <cell r="A1429">
            <v>1425</v>
          </cell>
          <cell r="B1429" t="str">
            <v>SoftTech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H1429">
            <v>0</v>
          </cell>
          <cell r="I1429">
            <v>0</v>
          </cell>
          <cell r="K1429">
            <v>0</v>
          </cell>
          <cell r="L1429" t="e">
            <v>#REF!</v>
          </cell>
          <cell r="M1429">
            <v>0</v>
          </cell>
        </row>
        <row r="1430">
          <cell r="A1430">
            <v>1426</v>
          </cell>
          <cell r="B1430" t="str">
            <v>CA Technologies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H1430">
            <v>0</v>
          </cell>
          <cell r="I1430">
            <v>0</v>
          </cell>
          <cell r="K1430">
            <v>0</v>
          </cell>
          <cell r="L1430" t="e">
            <v>#REF!</v>
          </cell>
          <cell r="M1430">
            <v>0</v>
          </cell>
          <cell r="O1430" t="str">
            <v>Loaded Max Rate</v>
          </cell>
          <cell r="Q1430">
            <v>53.47</v>
          </cell>
          <cell r="R1430">
            <v>53.555256920000005</v>
          </cell>
        </row>
        <row r="1431">
          <cell r="A1431">
            <v>1427</v>
          </cell>
          <cell r="B1431" t="str">
            <v>CTC</v>
          </cell>
          <cell r="C1431">
            <v>62.5</v>
          </cell>
          <cell r="D1431">
            <v>4.375</v>
          </cell>
          <cell r="E1431">
            <v>66.88</v>
          </cell>
          <cell r="F1431">
            <v>1.3375999999999999</v>
          </cell>
          <cell r="H1431">
            <v>4.0930559999999989</v>
          </cell>
          <cell r="I1431">
            <v>72.310655999999994</v>
          </cell>
          <cell r="K1431">
            <v>0</v>
          </cell>
          <cell r="L1431" t="e">
            <v>#REF!</v>
          </cell>
          <cell r="M1431">
            <v>0</v>
          </cell>
          <cell r="O1431" t="str">
            <v>Less CTA Handling</v>
          </cell>
          <cell r="P1431">
            <v>8.1199999999999994E-2</v>
          </cell>
          <cell r="Q1431">
            <v>49.45</v>
          </cell>
          <cell r="R1431">
            <v>49.53</v>
          </cell>
        </row>
        <row r="1432">
          <cell r="A1432">
            <v>1428</v>
          </cell>
          <cell r="B1432" t="str">
            <v>Sutherland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H1432">
            <v>0</v>
          </cell>
          <cell r="I1432">
            <v>0</v>
          </cell>
          <cell r="K1432">
            <v>0</v>
          </cell>
          <cell r="L1432" t="e">
            <v>#REF!</v>
          </cell>
          <cell r="M1432">
            <v>0</v>
          </cell>
          <cell r="O1432" t="str">
            <v>CTA Fee</v>
          </cell>
          <cell r="P1432">
            <v>7.0000000000000007E-2</v>
          </cell>
          <cell r="Q1432">
            <v>3.240000000000002</v>
          </cell>
          <cell r="R1432">
            <v>3.240000000000002</v>
          </cell>
        </row>
        <row r="1433">
          <cell r="A1433">
            <v>1429</v>
          </cell>
          <cell r="B1433" t="str">
            <v>Subcontractor 10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H1433">
            <v>0</v>
          </cell>
          <cell r="I1433">
            <v>0</v>
          </cell>
          <cell r="K1433">
            <v>0</v>
          </cell>
          <cell r="L1433" t="e">
            <v>#REF!</v>
          </cell>
          <cell r="M1433">
            <v>0</v>
          </cell>
          <cell r="O1433" t="str">
            <v>CTA Cost</v>
          </cell>
          <cell r="Q1433">
            <v>46.21</v>
          </cell>
          <cell r="R1433">
            <v>46.29</v>
          </cell>
        </row>
        <row r="1434">
          <cell r="A1434">
            <v>1430</v>
          </cell>
          <cell r="B1434" t="str">
            <v>Hardware Draftsman</v>
          </cell>
          <cell r="F1434">
            <v>6.2674000000000003</v>
          </cell>
          <cell r="G1434">
            <v>11.680019999999999</v>
          </cell>
          <cell r="I1434">
            <v>0</v>
          </cell>
          <cell r="J1434">
            <v>1</v>
          </cell>
          <cell r="K1434">
            <v>53.555256920000005</v>
          </cell>
          <cell r="L1434" t="e">
            <v>#REF!</v>
          </cell>
          <cell r="M1434">
            <v>53.555256920000005</v>
          </cell>
        </row>
        <row r="1435">
          <cell r="A1435">
            <v>1431</v>
          </cell>
          <cell r="B1435" t="str">
            <v>AAC</v>
          </cell>
          <cell r="C1435">
            <v>68.400000000000006</v>
          </cell>
          <cell r="E1435">
            <v>68.400000000000006</v>
          </cell>
          <cell r="I1435">
            <v>68.400000000000006</v>
          </cell>
          <cell r="J1435">
            <v>0.2</v>
          </cell>
          <cell r="K1435">
            <v>13.680000000000001</v>
          </cell>
          <cell r="M1435">
            <v>13.680000000000001</v>
          </cell>
          <cell r="O1435">
            <v>65311</v>
          </cell>
          <cell r="P1435">
            <v>68.400000000000006</v>
          </cell>
          <cell r="Q1435">
            <v>61.05</v>
          </cell>
          <cell r="S1435" t="str">
            <v>25% sal sur</v>
          </cell>
        </row>
        <row r="1436">
          <cell r="A1436">
            <v>1432</v>
          </cell>
          <cell r="B1436" t="str">
            <v>Trusted Mission</v>
          </cell>
          <cell r="C1436">
            <v>31.15</v>
          </cell>
          <cell r="D1436">
            <v>2.1805000000000003</v>
          </cell>
          <cell r="E1436">
            <v>33.33</v>
          </cell>
          <cell r="F1436">
            <v>0.66659999999999997</v>
          </cell>
          <cell r="G1436">
            <v>2.0397959999999999</v>
          </cell>
          <cell r="I1436">
            <v>36.036396000000003</v>
          </cell>
          <cell r="J1436">
            <v>0.2</v>
          </cell>
          <cell r="K1436">
            <v>7.2072792000000012</v>
          </cell>
          <cell r="L1436" t="e">
            <v>#REF!</v>
          </cell>
          <cell r="M1436">
            <v>7.2072792000000012</v>
          </cell>
        </row>
        <row r="1437">
          <cell r="A1437">
            <v>1433</v>
          </cell>
          <cell r="B1437" t="str">
            <v>Exeter</v>
          </cell>
          <cell r="C1437">
            <v>44.96</v>
          </cell>
          <cell r="D1437">
            <v>3.1472000000000002</v>
          </cell>
          <cell r="E1437">
            <v>48.11</v>
          </cell>
          <cell r="F1437">
            <v>0.96220000000000006</v>
          </cell>
          <cell r="G1437">
            <v>2.9443320000000002</v>
          </cell>
          <cell r="I1437">
            <v>52.016532000000005</v>
          </cell>
          <cell r="J1437">
            <v>0.2</v>
          </cell>
          <cell r="K1437">
            <v>10.403306400000002</v>
          </cell>
          <cell r="L1437" t="e">
            <v>#REF!</v>
          </cell>
          <cell r="M1437">
            <v>10.403306400000002</v>
          </cell>
          <cell r="Q1437">
            <v>46.54</v>
          </cell>
        </row>
        <row r="1438">
          <cell r="A1438">
            <v>1434</v>
          </cell>
          <cell r="B1438" t="str">
            <v>C-TASC</v>
          </cell>
          <cell r="C1438">
            <v>44.96</v>
          </cell>
          <cell r="D1438">
            <v>3.1472000000000002</v>
          </cell>
          <cell r="E1438">
            <v>48.11</v>
          </cell>
          <cell r="F1438">
            <v>0.96220000000000006</v>
          </cell>
          <cell r="G1438">
            <v>2.9443320000000002</v>
          </cell>
          <cell r="I1438">
            <v>52.016532000000005</v>
          </cell>
          <cell r="J1438">
            <v>0.2</v>
          </cell>
          <cell r="K1438">
            <v>10.403306400000002</v>
          </cell>
          <cell r="L1438" t="e">
            <v>#REF!</v>
          </cell>
          <cell r="M1438">
            <v>10.403306400000002</v>
          </cell>
          <cell r="Q1438">
            <v>47.48</v>
          </cell>
        </row>
        <row r="1439">
          <cell r="A1439">
            <v>1435</v>
          </cell>
          <cell r="B1439" t="str">
            <v>BroadPoint</v>
          </cell>
          <cell r="C1439">
            <v>44.96</v>
          </cell>
          <cell r="D1439">
            <v>3.1472000000000002</v>
          </cell>
          <cell r="E1439">
            <v>48.11</v>
          </cell>
          <cell r="F1439">
            <v>0.96220000000000006</v>
          </cell>
          <cell r="G1439">
            <v>2.9443320000000002</v>
          </cell>
          <cell r="I1439">
            <v>52.016532000000005</v>
          </cell>
          <cell r="K1439">
            <v>0</v>
          </cell>
          <cell r="L1439" t="e">
            <v>#REF!</v>
          </cell>
          <cell r="M1439">
            <v>0</v>
          </cell>
          <cell r="Q1439">
            <v>60</v>
          </cell>
        </row>
        <row r="1440">
          <cell r="A1440">
            <v>1436</v>
          </cell>
          <cell r="B1440" t="str">
            <v>LanTech</v>
          </cell>
          <cell r="C1440">
            <v>44.96</v>
          </cell>
          <cell r="D1440">
            <v>3.1472000000000002</v>
          </cell>
          <cell r="E1440">
            <v>48.11</v>
          </cell>
          <cell r="F1440">
            <v>0.96220000000000006</v>
          </cell>
          <cell r="G1440">
            <v>2.9443320000000002</v>
          </cell>
          <cell r="I1440">
            <v>52.016532000000005</v>
          </cell>
          <cell r="J1440">
            <v>0.2</v>
          </cell>
          <cell r="K1440">
            <v>10.403306400000002</v>
          </cell>
          <cell r="L1440" t="e">
            <v>#REF!</v>
          </cell>
          <cell r="M1440">
            <v>10.403306400000002</v>
          </cell>
          <cell r="Q1440">
            <v>47.8</v>
          </cell>
        </row>
        <row r="1441">
          <cell r="A1441">
            <v>1437</v>
          </cell>
          <cell r="B1441" t="str">
            <v>Axio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I1441">
            <v>0</v>
          </cell>
          <cell r="K1441">
            <v>0</v>
          </cell>
          <cell r="L1441" t="e">
            <v>#REF!</v>
          </cell>
          <cell r="M1441">
            <v>0</v>
          </cell>
        </row>
        <row r="1442">
          <cell r="A1442">
            <v>1438</v>
          </cell>
        </row>
        <row r="1443">
          <cell r="A1443">
            <v>1439</v>
          </cell>
          <cell r="B1443" t="str">
            <v>Endeavor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I1443">
            <v>0</v>
          </cell>
          <cell r="K1443">
            <v>0</v>
          </cell>
          <cell r="L1443" t="e">
            <v>#REF!</v>
          </cell>
          <cell r="M1443">
            <v>0</v>
          </cell>
        </row>
        <row r="1444">
          <cell r="A1444">
            <v>1440</v>
          </cell>
          <cell r="B1444" t="str">
            <v>TCSC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I1444">
            <v>0</v>
          </cell>
          <cell r="K1444">
            <v>0</v>
          </cell>
          <cell r="L1444" t="e">
            <v>#REF!</v>
          </cell>
          <cell r="M1444">
            <v>0</v>
          </cell>
        </row>
        <row r="1445">
          <cell r="A1445">
            <v>1441</v>
          </cell>
        </row>
        <row r="1446">
          <cell r="A1446">
            <v>1442</v>
          </cell>
          <cell r="B1446" t="str">
            <v>Bixal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H1446">
            <v>0</v>
          </cell>
          <cell r="I1446">
            <v>0</v>
          </cell>
          <cell r="K1446">
            <v>0</v>
          </cell>
          <cell r="L1446" t="e">
            <v>#REF!</v>
          </cell>
          <cell r="M1446">
            <v>0</v>
          </cell>
        </row>
        <row r="1447">
          <cell r="A1447">
            <v>1443</v>
          </cell>
          <cell r="B1447" t="str">
            <v xml:space="preserve">3 Soft </v>
          </cell>
          <cell r="C1447">
            <v>35</v>
          </cell>
          <cell r="D1447">
            <v>2.4500000000000002</v>
          </cell>
          <cell r="E1447">
            <v>37.450000000000003</v>
          </cell>
          <cell r="F1447">
            <v>0.74900000000000011</v>
          </cell>
          <cell r="H1447">
            <v>2.2919400000000003</v>
          </cell>
          <cell r="I1447">
            <v>40.490940000000009</v>
          </cell>
          <cell r="K1447">
            <v>0</v>
          </cell>
          <cell r="L1447" t="e">
            <v>#REF!</v>
          </cell>
          <cell r="M1447">
            <v>0</v>
          </cell>
        </row>
        <row r="1448">
          <cell r="A1448">
            <v>1444</v>
          </cell>
          <cell r="B1448" t="str">
            <v>JB Management Solutions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H1448">
            <v>0</v>
          </cell>
          <cell r="I1448">
            <v>0</v>
          </cell>
          <cell r="K1448">
            <v>0</v>
          </cell>
          <cell r="L1448" t="e">
            <v>#REF!</v>
          </cell>
          <cell r="M1448">
            <v>0</v>
          </cell>
        </row>
        <row r="1449">
          <cell r="A1449">
            <v>1445</v>
          </cell>
          <cell r="B1449" t="str">
            <v>Medical Networks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H1449">
            <v>0</v>
          </cell>
          <cell r="I1449">
            <v>0</v>
          </cell>
          <cell r="K1449">
            <v>0</v>
          </cell>
          <cell r="L1449" t="e">
            <v>#REF!</v>
          </cell>
          <cell r="M1449">
            <v>0</v>
          </cell>
        </row>
        <row r="1450">
          <cell r="A1450">
            <v>1446</v>
          </cell>
          <cell r="B1450" t="str">
            <v>RockCreek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H1450">
            <v>0</v>
          </cell>
          <cell r="I1450">
            <v>0</v>
          </cell>
          <cell r="K1450">
            <v>0</v>
          </cell>
          <cell r="L1450" t="e">
            <v>#REF!</v>
          </cell>
          <cell r="M1450">
            <v>0</v>
          </cell>
        </row>
        <row r="1451">
          <cell r="A1451">
            <v>1447</v>
          </cell>
          <cell r="B1451" t="str">
            <v>SoftTech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H1451">
            <v>0</v>
          </cell>
          <cell r="I1451">
            <v>0</v>
          </cell>
          <cell r="K1451">
            <v>0</v>
          </cell>
          <cell r="L1451" t="e">
            <v>#REF!</v>
          </cell>
          <cell r="M1451">
            <v>0</v>
          </cell>
        </row>
        <row r="1452">
          <cell r="A1452">
            <v>1448</v>
          </cell>
          <cell r="B1452" t="str">
            <v>CA Technologies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H1452">
            <v>0</v>
          </cell>
          <cell r="I1452">
            <v>0</v>
          </cell>
          <cell r="K1452">
            <v>0</v>
          </cell>
          <cell r="L1452" t="e">
            <v>#REF!</v>
          </cell>
          <cell r="M1452">
            <v>0</v>
          </cell>
          <cell r="O1452" t="str">
            <v>Loaded Max Rate</v>
          </cell>
          <cell r="Q1452">
            <v>52.02</v>
          </cell>
          <cell r="R1452">
            <v>52.097198400000011</v>
          </cell>
        </row>
        <row r="1453">
          <cell r="A1453">
            <v>1449</v>
          </cell>
          <cell r="B1453" t="str">
            <v>CTC</v>
          </cell>
          <cell r="C1453">
            <v>67.31</v>
          </cell>
          <cell r="D1453">
            <v>4.7117000000000004</v>
          </cell>
          <cell r="E1453">
            <v>72.02</v>
          </cell>
          <cell r="F1453">
            <v>1.4403999999999999</v>
          </cell>
          <cell r="H1453">
            <v>4.4076239999999993</v>
          </cell>
          <cell r="I1453">
            <v>77.868023999999991</v>
          </cell>
          <cell r="K1453">
            <v>0</v>
          </cell>
          <cell r="L1453" t="e">
            <v>#REF!</v>
          </cell>
          <cell r="M1453">
            <v>0</v>
          </cell>
          <cell r="O1453" t="str">
            <v>Less CTA Handling</v>
          </cell>
          <cell r="P1453">
            <v>8.1199999999999994E-2</v>
          </cell>
          <cell r="Q1453">
            <v>48.11</v>
          </cell>
          <cell r="R1453">
            <v>48.18</v>
          </cell>
        </row>
        <row r="1454">
          <cell r="A1454">
            <v>1450</v>
          </cell>
          <cell r="B1454" t="str">
            <v>Sutherland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H1454">
            <v>0</v>
          </cell>
          <cell r="I1454">
            <v>0</v>
          </cell>
          <cell r="K1454">
            <v>0</v>
          </cell>
          <cell r="L1454" t="e">
            <v>#REF!</v>
          </cell>
          <cell r="M1454">
            <v>0</v>
          </cell>
          <cell r="O1454" t="str">
            <v>CTA Fee</v>
          </cell>
          <cell r="P1454">
            <v>7.0000000000000007E-2</v>
          </cell>
          <cell r="Q1454">
            <v>3.1499999999999986</v>
          </cell>
          <cell r="R1454">
            <v>3.1499999999999986</v>
          </cell>
        </row>
        <row r="1455">
          <cell r="A1455">
            <v>1451</v>
          </cell>
          <cell r="B1455" t="str">
            <v>Subcontractor 10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H1455">
            <v>0</v>
          </cell>
          <cell r="I1455">
            <v>0</v>
          </cell>
          <cell r="K1455">
            <v>0</v>
          </cell>
          <cell r="L1455" t="e">
            <v>#REF!</v>
          </cell>
          <cell r="M1455">
            <v>0</v>
          </cell>
          <cell r="O1455" t="str">
            <v>CTA Cost</v>
          </cell>
          <cell r="Q1455">
            <v>44.96</v>
          </cell>
          <cell r="R1455">
            <v>45.03</v>
          </cell>
        </row>
        <row r="1456">
          <cell r="A1456">
            <v>1452</v>
          </cell>
          <cell r="B1456" t="str">
            <v>Hardware Installation Technician – Level I</v>
          </cell>
          <cell r="F1456">
            <v>6.7048000000000005</v>
          </cell>
          <cell r="G1456">
            <v>13.817124</v>
          </cell>
          <cell r="I1456">
            <v>0</v>
          </cell>
          <cell r="J1456">
            <v>1</v>
          </cell>
          <cell r="K1456">
            <v>52.097198400000011</v>
          </cell>
          <cell r="L1456" t="e">
            <v>#REF!</v>
          </cell>
          <cell r="M1456">
            <v>52.097198400000011</v>
          </cell>
        </row>
        <row r="1457">
          <cell r="A1457">
            <v>1453</v>
          </cell>
          <cell r="B1457" t="str">
            <v>AAC</v>
          </cell>
          <cell r="C1457">
            <v>70.150000000000006</v>
          </cell>
          <cell r="E1457">
            <v>70.150000000000006</v>
          </cell>
          <cell r="I1457">
            <v>70.150000000000006</v>
          </cell>
          <cell r="J1457">
            <v>0.5</v>
          </cell>
          <cell r="K1457">
            <v>35.08</v>
          </cell>
          <cell r="M1457">
            <v>35.08</v>
          </cell>
          <cell r="O1457">
            <v>67077</v>
          </cell>
          <cell r="P1457">
            <v>70.150000000000006</v>
          </cell>
          <cell r="Q1457">
            <v>71.66</v>
          </cell>
          <cell r="S1457" t="str">
            <v>50% HR3d</v>
          </cell>
        </row>
        <row r="1458">
          <cell r="A1458">
            <v>1454</v>
          </cell>
          <cell r="B1458" t="str">
            <v>Trusted Mission</v>
          </cell>
          <cell r="C1458">
            <v>42.84</v>
          </cell>
          <cell r="D1458">
            <v>2.9988000000000006</v>
          </cell>
          <cell r="E1458">
            <v>45.84</v>
          </cell>
          <cell r="F1458">
            <v>0.91680000000000006</v>
          </cell>
          <cell r="G1458">
            <v>2.8054080000000003</v>
          </cell>
          <cell r="I1458">
            <v>49.56</v>
          </cell>
          <cell r="J1458">
            <v>0.1</v>
          </cell>
          <cell r="K1458">
            <v>4.96</v>
          </cell>
          <cell r="L1458" t="e">
            <v>#REF!</v>
          </cell>
          <cell r="M1458">
            <v>4.96</v>
          </cell>
          <cell r="O1458">
            <v>75361</v>
          </cell>
        </row>
        <row r="1459">
          <cell r="A1459">
            <v>1455</v>
          </cell>
          <cell r="B1459" t="str">
            <v>Exeter</v>
          </cell>
          <cell r="C1459">
            <v>56.88</v>
          </cell>
          <cell r="D1459">
            <v>3.9816000000000007</v>
          </cell>
          <cell r="E1459">
            <v>60.86</v>
          </cell>
          <cell r="F1459">
            <v>1.2172000000000001</v>
          </cell>
          <cell r="G1459">
            <v>3.7246319999999997</v>
          </cell>
          <cell r="I1459">
            <v>65.8</v>
          </cell>
          <cell r="J1459">
            <v>0.2</v>
          </cell>
          <cell r="K1459">
            <v>13.16</v>
          </cell>
          <cell r="L1459" t="e">
            <v>#REF!</v>
          </cell>
          <cell r="M1459">
            <v>13.16</v>
          </cell>
          <cell r="Q1459">
            <v>60.14</v>
          </cell>
        </row>
        <row r="1460">
          <cell r="A1460">
            <v>1456</v>
          </cell>
          <cell r="B1460" t="str">
            <v>C-TASC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I1460">
            <v>0</v>
          </cell>
          <cell r="K1460">
            <v>0</v>
          </cell>
          <cell r="L1460" t="e">
            <v>#REF!</v>
          </cell>
          <cell r="M1460">
            <v>0</v>
          </cell>
        </row>
        <row r="1461">
          <cell r="A1461">
            <v>1457</v>
          </cell>
          <cell r="B1461" t="str">
            <v>BroadPoint</v>
          </cell>
          <cell r="C1461">
            <v>56.88</v>
          </cell>
          <cell r="D1461">
            <v>3.9816000000000007</v>
          </cell>
          <cell r="E1461">
            <v>60.86</v>
          </cell>
          <cell r="F1461">
            <v>1.2172000000000001</v>
          </cell>
          <cell r="G1461">
            <v>3.7246319999999997</v>
          </cell>
          <cell r="I1461">
            <v>65.8</v>
          </cell>
          <cell r="K1461">
            <v>0</v>
          </cell>
          <cell r="L1461" t="e">
            <v>#REF!</v>
          </cell>
          <cell r="M1461">
            <v>0</v>
          </cell>
          <cell r="Q1461">
            <v>85</v>
          </cell>
        </row>
        <row r="1462">
          <cell r="A1462">
            <v>1458</v>
          </cell>
          <cell r="B1462" t="str">
            <v>LanTech</v>
          </cell>
          <cell r="C1462">
            <v>56.88</v>
          </cell>
          <cell r="D1462">
            <v>3.9816000000000007</v>
          </cell>
          <cell r="E1462">
            <v>60.86</v>
          </cell>
          <cell r="F1462">
            <v>1.2172000000000001</v>
          </cell>
          <cell r="G1462">
            <v>3.7246319999999997</v>
          </cell>
          <cell r="I1462">
            <v>65.8</v>
          </cell>
          <cell r="J1462">
            <v>0.2</v>
          </cell>
          <cell r="K1462">
            <v>13.16</v>
          </cell>
          <cell r="L1462" t="e">
            <v>#REF!</v>
          </cell>
          <cell r="M1462">
            <v>13.16</v>
          </cell>
          <cell r="Q1462">
            <v>66.88</v>
          </cell>
        </row>
        <row r="1463">
          <cell r="A1463">
            <v>1459</v>
          </cell>
          <cell r="B1463" t="str">
            <v>Axio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I1463">
            <v>0</v>
          </cell>
          <cell r="K1463">
            <v>0</v>
          </cell>
          <cell r="L1463" t="e">
            <v>#REF!</v>
          </cell>
          <cell r="M1463">
            <v>0</v>
          </cell>
        </row>
        <row r="1464">
          <cell r="A1464">
            <v>1460</v>
          </cell>
          <cell r="I1464">
            <v>0</v>
          </cell>
          <cell r="K1464">
            <v>0</v>
          </cell>
        </row>
        <row r="1465">
          <cell r="A1465">
            <v>1461</v>
          </cell>
          <cell r="B1465" t="str">
            <v>Endeavor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I1465">
            <v>0</v>
          </cell>
          <cell r="K1465">
            <v>0</v>
          </cell>
          <cell r="L1465" t="e">
            <v>#REF!</v>
          </cell>
          <cell r="M1465">
            <v>0</v>
          </cell>
        </row>
        <row r="1466">
          <cell r="A1466">
            <v>1462</v>
          </cell>
          <cell r="B1466" t="str">
            <v>TCSC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I1466">
            <v>0</v>
          </cell>
          <cell r="K1466">
            <v>0</v>
          </cell>
          <cell r="L1466" t="e">
            <v>#REF!</v>
          </cell>
          <cell r="M1466">
            <v>0</v>
          </cell>
        </row>
        <row r="1467">
          <cell r="A1467">
            <v>1463</v>
          </cell>
        </row>
        <row r="1468">
          <cell r="A1468">
            <v>1464</v>
          </cell>
          <cell r="B1468" t="str">
            <v>Bixal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H1468">
            <v>0</v>
          </cell>
          <cell r="I1468">
            <v>0</v>
          </cell>
          <cell r="K1468">
            <v>0</v>
          </cell>
          <cell r="L1468" t="e">
            <v>#REF!</v>
          </cell>
          <cell r="M1468">
            <v>0</v>
          </cell>
        </row>
        <row r="1469">
          <cell r="A1469">
            <v>1465</v>
          </cell>
          <cell r="B1469" t="str">
            <v xml:space="preserve">3 Soft </v>
          </cell>
          <cell r="C1469">
            <v>45</v>
          </cell>
          <cell r="D1469">
            <v>3.1500000000000004</v>
          </cell>
          <cell r="E1469">
            <v>48.15</v>
          </cell>
          <cell r="F1469">
            <v>0.96299999999999997</v>
          </cell>
          <cell r="H1469">
            <v>2.94678</v>
          </cell>
          <cell r="I1469">
            <v>52.059779999999996</v>
          </cell>
          <cell r="K1469">
            <v>0</v>
          </cell>
          <cell r="L1469" t="e">
            <v>#REF!</v>
          </cell>
          <cell r="M1469">
            <v>0</v>
          </cell>
        </row>
        <row r="1470">
          <cell r="A1470">
            <v>1466</v>
          </cell>
          <cell r="B1470" t="str">
            <v>JB Management Solutions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H1470">
            <v>0</v>
          </cell>
          <cell r="I1470">
            <v>0</v>
          </cell>
          <cell r="K1470">
            <v>0</v>
          </cell>
          <cell r="L1470" t="e">
            <v>#REF!</v>
          </cell>
          <cell r="M1470">
            <v>0</v>
          </cell>
        </row>
        <row r="1471">
          <cell r="A1471">
            <v>1467</v>
          </cell>
          <cell r="B1471" t="str">
            <v>Medical Networks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H1471">
            <v>0</v>
          </cell>
          <cell r="I1471">
            <v>0</v>
          </cell>
          <cell r="K1471">
            <v>0</v>
          </cell>
          <cell r="L1471" t="e">
            <v>#REF!</v>
          </cell>
          <cell r="M1471">
            <v>0</v>
          </cell>
        </row>
        <row r="1472">
          <cell r="A1472">
            <v>1468</v>
          </cell>
          <cell r="B1472" t="str">
            <v>RockCreek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H1472">
            <v>0</v>
          </cell>
          <cell r="I1472">
            <v>0</v>
          </cell>
          <cell r="K1472">
            <v>0</v>
          </cell>
          <cell r="L1472" t="e">
            <v>#REF!</v>
          </cell>
          <cell r="M1472">
            <v>0</v>
          </cell>
        </row>
        <row r="1473">
          <cell r="A1473">
            <v>1469</v>
          </cell>
          <cell r="B1473" t="str">
            <v>SoftTech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H1473">
            <v>0</v>
          </cell>
          <cell r="I1473">
            <v>0</v>
          </cell>
          <cell r="K1473">
            <v>0</v>
          </cell>
          <cell r="L1473" t="e">
            <v>#REF!</v>
          </cell>
          <cell r="M1473">
            <v>0</v>
          </cell>
        </row>
        <row r="1474">
          <cell r="A1474">
            <v>1470</v>
          </cell>
          <cell r="B1474" t="str">
            <v>CA Technologies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H1474">
            <v>0</v>
          </cell>
          <cell r="I1474">
            <v>0</v>
          </cell>
          <cell r="K1474">
            <v>0</v>
          </cell>
          <cell r="L1474" t="e">
            <v>#REF!</v>
          </cell>
          <cell r="M1474">
            <v>0</v>
          </cell>
          <cell r="O1474" t="str">
            <v>Loaded Max Rate</v>
          </cell>
          <cell r="Q1474">
            <v>65.8</v>
          </cell>
          <cell r="R1474">
            <v>66.36</v>
          </cell>
        </row>
        <row r="1475">
          <cell r="A1475">
            <v>1471</v>
          </cell>
          <cell r="B1475" t="str">
            <v>CTC</v>
          </cell>
          <cell r="C1475">
            <v>86.54</v>
          </cell>
          <cell r="D1475">
            <v>6.0578000000000012</v>
          </cell>
          <cell r="E1475">
            <v>92.6</v>
          </cell>
          <cell r="F1475">
            <v>1.8519999999999999</v>
          </cell>
          <cell r="H1475">
            <v>5.6671199999999997</v>
          </cell>
          <cell r="I1475">
            <v>100.11912</v>
          </cell>
          <cell r="K1475">
            <v>0</v>
          </cell>
          <cell r="L1475" t="e">
            <v>#REF!</v>
          </cell>
          <cell r="M1475">
            <v>0</v>
          </cell>
          <cell r="O1475" t="str">
            <v>Less CTA Handling</v>
          </cell>
          <cell r="P1475">
            <v>8.1199999999999994E-2</v>
          </cell>
          <cell r="Q1475">
            <v>60.86</v>
          </cell>
          <cell r="R1475">
            <v>61.38</v>
          </cell>
        </row>
        <row r="1476">
          <cell r="A1476">
            <v>1472</v>
          </cell>
          <cell r="B1476" t="str">
            <v>Sutherland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H1476">
            <v>0</v>
          </cell>
          <cell r="I1476">
            <v>0</v>
          </cell>
          <cell r="K1476">
            <v>0</v>
          </cell>
          <cell r="L1476" t="e">
            <v>#REF!</v>
          </cell>
          <cell r="M1476">
            <v>0</v>
          </cell>
          <cell r="O1476" t="str">
            <v>CTA Fee</v>
          </cell>
          <cell r="P1476">
            <v>7.0000000000000007E-2</v>
          </cell>
          <cell r="Q1476">
            <v>3.9799999999999969</v>
          </cell>
          <cell r="R1476">
            <v>4.0200000000000031</v>
          </cell>
        </row>
        <row r="1477">
          <cell r="A1477">
            <v>1473</v>
          </cell>
          <cell r="B1477" t="str">
            <v>Subcontractor 10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H1477">
            <v>0</v>
          </cell>
          <cell r="I1477">
            <v>0</v>
          </cell>
          <cell r="K1477">
            <v>0</v>
          </cell>
          <cell r="L1477" t="e">
            <v>#REF!</v>
          </cell>
          <cell r="M1477">
            <v>0</v>
          </cell>
          <cell r="O1477" t="str">
            <v>CTA Cost</v>
          </cell>
          <cell r="Q1477">
            <v>56.88</v>
          </cell>
          <cell r="R1477">
            <v>57.36</v>
          </cell>
        </row>
        <row r="1478">
          <cell r="A1478">
            <v>1474</v>
          </cell>
          <cell r="B1478" t="str">
            <v>Hardware Installation Technician – Level II</v>
          </cell>
          <cell r="F1478">
            <v>7.3834</v>
          </cell>
          <cell r="G1478">
            <v>13.979303999999999</v>
          </cell>
          <cell r="I1478">
            <v>0</v>
          </cell>
          <cell r="J1478">
            <v>1</v>
          </cell>
          <cell r="K1478">
            <v>66.36</v>
          </cell>
          <cell r="L1478" t="e">
            <v>#REF!</v>
          </cell>
          <cell r="M1478">
            <v>66.36</v>
          </cell>
        </row>
        <row r="1479">
          <cell r="A1479">
            <v>1475</v>
          </cell>
          <cell r="B1479" t="str">
            <v>AAC</v>
          </cell>
          <cell r="C1479">
            <v>84.08</v>
          </cell>
          <cell r="E1479">
            <v>84.08</v>
          </cell>
          <cell r="I1479">
            <v>84.08</v>
          </cell>
          <cell r="J1479">
            <v>0.1</v>
          </cell>
          <cell r="K1479">
            <v>8.4079999999999995</v>
          </cell>
          <cell r="M1479">
            <v>8.4079999999999995</v>
          </cell>
          <cell r="O1479">
            <v>81110</v>
          </cell>
          <cell r="P1479">
            <v>84.08</v>
          </cell>
          <cell r="Q1479">
            <v>85.87</v>
          </cell>
          <cell r="S1479" t="str">
            <v>25% sal sur</v>
          </cell>
        </row>
        <row r="1480">
          <cell r="A1480">
            <v>1476</v>
          </cell>
          <cell r="B1480" t="str">
            <v>Trusted Mission</v>
          </cell>
          <cell r="C1480">
            <v>55.47</v>
          </cell>
          <cell r="D1480">
            <v>3.8829000000000002</v>
          </cell>
          <cell r="E1480">
            <v>59.35</v>
          </cell>
          <cell r="F1480">
            <v>1.1870000000000001</v>
          </cell>
          <cell r="G1480">
            <v>3.6322199999999998</v>
          </cell>
          <cell r="I1480">
            <v>64.169219999999996</v>
          </cell>
          <cell r="J1480">
            <v>0.2</v>
          </cell>
          <cell r="K1480">
            <v>12.833843999999999</v>
          </cell>
          <cell r="L1480" t="e">
            <v>#REF!</v>
          </cell>
          <cell r="M1480">
            <v>12.833843999999999</v>
          </cell>
          <cell r="Q1480">
            <v>59.97</v>
          </cell>
        </row>
        <row r="1481">
          <cell r="A1481">
            <v>1477</v>
          </cell>
          <cell r="B1481" t="str">
            <v>Exeter</v>
          </cell>
          <cell r="C1481">
            <v>55.47</v>
          </cell>
          <cell r="D1481">
            <v>3.8829000000000002</v>
          </cell>
          <cell r="E1481">
            <v>59.35</v>
          </cell>
          <cell r="F1481">
            <v>1.1870000000000001</v>
          </cell>
          <cell r="G1481">
            <v>3.6322199999999998</v>
          </cell>
          <cell r="I1481">
            <v>64.169219999999996</v>
          </cell>
          <cell r="J1481">
            <v>0.2</v>
          </cell>
          <cell r="K1481">
            <v>12.833843999999999</v>
          </cell>
          <cell r="L1481" t="e">
            <v>#REF!</v>
          </cell>
          <cell r="M1481">
            <v>12.833843999999999</v>
          </cell>
          <cell r="Q1481">
            <v>59.39</v>
          </cell>
        </row>
        <row r="1482">
          <cell r="A1482">
            <v>1478</v>
          </cell>
          <cell r="B1482" t="str">
            <v>C-TASC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I1482">
            <v>0</v>
          </cell>
          <cell r="K1482">
            <v>0</v>
          </cell>
          <cell r="L1482" t="e">
            <v>#REF!</v>
          </cell>
          <cell r="M1482">
            <v>0</v>
          </cell>
        </row>
        <row r="1483">
          <cell r="A1483">
            <v>1479</v>
          </cell>
          <cell r="B1483" t="str">
            <v>BroadPoint</v>
          </cell>
          <cell r="C1483">
            <v>55.47</v>
          </cell>
          <cell r="D1483">
            <v>3.8829000000000002</v>
          </cell>
          <cell r="E1483">
            <v>59.35</v>
          </cell>
          <cell r="F1483">
            <v>1.1870000000000001</v>
          </cell>
          <cell r="G1483">
            <v>3.6322199999999998</v>
          </cell>
          <cell r="I1483">
            <v>64.169219999999996</v>
          </cell>
          <cell r="J1483">
            <v>0.2</v>
          </cell>
          <cell r="K1483">
            <v>12.833843999999999</v>
          </cell>
          <cell r="L1483" t="e">
            <v>#REF!</v>
          </cell>
          <cell r="M1483">
            <v>12.833843999999999</v>
          </cell>
          <cell r="Q1483">
            <v>110</v>
          </cell>
        </row>
        <row r="1484">
          <cell r="A1484">
            <v>1480</v>
          </cell>
          <cell r="B1484" t="str">
            <v>LanTech</v>
          </cell>
          <cell r="C1484">
            <v>50.25</v>
          </cell>
          <cell r="D1484">
            <v>3.5175000000000005</v>
          </cell>
          <cell r="E1484">
            <v>53.77</v>
          </cell>
          <cell r="F1484">
            <v>1.0754000000000001</v>
          </cell>
          <cell r="G1484">
            <v>3.290724</v>
          </cell>
          <cell r="I1484">
            <v>58.136124000000002</v>
          </cell>
          <cell r="J1484">
            <v>0.3</v>
          </cell>
          <cell r="K1484">
            <v>17.440837200000001</v>
          </cell>
          <cell r="L1484" t="e">
            <v>#REF!</v>
          </cell>
          <cell r="M1484">
            <v>17.440837200000001</v>
          </cell>
        </row>
        <row r="1485">
          <cell r="A1485">
            <v>1481</v>
          </cell>
          <cell r="B1485" t="str">
            <v>Axio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I1485">
            <v>0</v>
          </cell>
          <cell r="K1485">
            <v>0</v>
          </cell>
          <cell r="L1485" t="e">
            <v>#REF!</v>
          </cell>
          <cell r="M1485">
            <v>0</v>
          </cell>
        </row>
        <row r="1486">
          <cell r="A1486">
            <v>1482</v>
          </cell>
        </row>
        <row r="1487">
          <cell r="A1487">
            <v>1483</v>
          </cell>
          <cell r="B1487" t="str">
            <v>Endeavor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I1487">
            <v>0</v>
          </cell>
          <cell r="K1487">
            <v>0</v>
          </cell>
          <cell r="L1487" t="e">
            <v>#REF!</v>
          </cell>
          <cell r="M1487">
            <v>0</v>
          </cell>
        </row>
        <row r="1488">
          <cell r="A1488">
            <v>1484</v>
          </cell>
          <cell r="B1488" t="str">
            <v>TCSC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I1488">
            <v>0</v>
          </cell>
          <cell r="K1488">
            <v>0</v>
          </cell>
          <cell r="L1488" t="e">
            <v>#REF!</v>
          </cell>
          <cell r="M1488">
            <v>0</v>
          </cell>
        </row>
        <row r="1489">
          <cell r="A1489">
            <v>1485</v>
          </cell>
          <cell r="Q1489">
            <v>92.4</v>
          </cell>
        </row>
        <row r="1490">
          <cell r="A1490">
            <v>1486</v>
          </cell>
          <cell r="B1490" t="str">
            <v>Bixal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H1490">
            <v>0</v>
          </cell>
          <cell r="I1490">
            <v>0</v>
          </cell>
          <cell r="K1490">
            <v>0</v>
          </cell>
          <cell r="L1490" t="e">
            <v>#REF!</v>
          </cell>
          <cell r="M1490">
            <v>0</v>
          </cell>
        </row>
        <row r="1491">
          <cell r="A1491">
            <v>1487</v>
          </cell>
          <cell r="B1491" t="str">
            <v xml:space="preserve">3 Soft </v>
          </cell>
          <cell r="C1491">
            <v>79</v>
          </cell>
          <cell r="D1491">
            <v>5.53</v>
          </cell>
          <cell r="E1491">
            <v>84.53</v>
          </cell>
          <cell r="F1491">
            <v>1.6906000000000001</v>
          </cell>
          <cell r="H1491">
            <v>5.1732360000000002</v>
          </cell>
          <cell r="I1491">
            <v>91.393836000000007</v>
          </cell>
          <cell r="K1491">
            <v>0</v>
          </cell>
          <cell r="L1491" t="e">
            <v>#REF!</v>
          </cell>
          <cell r="M1491">
            <v>0</v>
          </cell>
        </row>
        <row r="1492">
          <cell r="A1492">
            <v>1488</v>
          </cell>
          <cell r="B1492" t="str">
            <v>JB Management Solutions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H1492">
            <v>0</v>
          </cell>
          <cell r="I1492">
            <v>0</v>
          </cell>
          <cell r="K1492">
            <v>0</v>
          </cell>
          <cell r="L1492" t="e">
            <v>#REF!</v>
          </cell>
          <cell r="M1492">
            <v>0</v>
          </cell>
        </row>
        <row r="1493">
          <cell r="A1493">
            <v>1489</v>
          </cell>
          <cell r="B1493" t="str">
            <v>Medical Networks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H1493">
            <v>0</v>
          </cell>
          <cell r="I1493">
            <v>0</v>
          </cell>
          <cell r="K1493">
            <v>0</v>
          </cell>
          <cell r="L1493" t="e">
            <v>#REF!</v>
          </cell>
          <cell r="M1493">
            <v>0</v>
          </cell>
        </row>
        <row r="1494">
          <cell r="A1494">
            <v>1490</v>
          </cell>
          <cell r="B1494" t="str">
            <v>RockCreek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H1494">
            <v>0</v>
          </cell>
          <cell r="I1494">
            <v>0</v>
          </cell>
          <cell r="K1494">
            <v>0</v>
          </cell>
          <cell r="L1494" t="e">
            <v>#REF!</v>
          </cell>
          <cell r="M1494">
            <v>0</v>
          </cell>
        </row>
        <row r="1495">
          <cell r="A1495">
            <v>1491</v>
          </cell>
          <cell r="B1495" t="str">
            <v>SoftTech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H1495">
            <v>0</v>
          </cell>
          <cell r="I1495">
            <v>0</v>
          </cell>
          <cell r="K1495">
            <v>0</v>
          </cell>
          <cell r="L1495" t="e">
            <v>#REF!</v>
          </cell>
          <cell r="M1495">
            <v>0</v>
          </cell>
        </row>
        <row r="1496">
          <cell r="A1496">
            <v>1492</v>
          </cell>
          <cell r="B1496" t="str">
            <v>CA Technologies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H1496">
            <v>0</v>
          </cell>
          <cell r="I1496">
            <v>0</v>
          </cell>
          <cell r="K1496">
            <v>0</v>
          </cell>
          <cell r="L1496" t="e">
            <v>#REF!</v>
          </cell>
          <cell r="M1496">
            <v>0</v>
          </cell>
          <cell r="O1496" t="str">
            <v>Loaded Max Rate</v>
          </cell>
          <cell r="Q1496">
            <v>64.17</v>
          </cell>
          <cell r="R1496">
            <v>64.350369200000003</v>
          </cell>
        </row>
        <row r="1497">
          <cell r="A1497">
            <v>1493</v>
          </cell>
          <cell r="B1497" t="str">
            <v>CTC</v>
          </cell>
          <cell r="C1497">
            <v>86.54</v>
          </cell>
          <cell r="D1497">
            <v>6.0578000000000012</v>
          </cell>
          <cell r="E1497">
            <v>92.6</v>
          </cell>
          <cell r="F1497">
            <v>1.8519999999999999</v>
          </cell>
          <cell r="H1497">
            <v>5.6671199999999997</v>
          </cell>
          <cell r="I1497">
            <v>100.11912</v>
          </cell>
          <cell r="K1497">
            <v>0</v>
          </cell>
          <cell r="L1497" t="e">
            <v>#REF!</v>
          </cell>
          <cell r="M1497">
            <v>0</v>
          </cell>
          <cell r="O1497" t="str">
            <v>Less CTA Handling</v>
          </cell>
          <cell r="P1497">
            <v>8.1199999999999994E-2</v>
          </cell>
          <cell r="Q1497">
            <v>59.35</v>
          </cell>
          <cell r="R1497">
            <v>59.52</v>
          </cell>
        </row>
        <row r="1498">
          <cell r="A1498">
            <v>1494</v>
          </cell>
          <cell r="B1498" t="str">
            <v>Sutherland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0</v>
          </cell>
          <cell r="K1498">
            <v>0</v>
          </cell>
          <cell r="L1498" t="e">
            <v>#REF!</v>
          </cell>
          <cell r="M1498">
            <v>0</v>
          </cell>
          <cell r="O1498" t="str">
            <v>CTA Fee</v>
          </cell>
          <cell r="P1498">
            <v>7.0000000000000007E-2</v>
          </cell>
          <cell r="Q1498">
            <v>3.8800000000000026</v>
          </cell>
          <cell r="R1498">
            <v>3.8900000000000006</v>
          </cell>
        </row>
        <row r="1499">
          <cell r="A1499">
            <v>1495</v>
          </cell>
          <cell r="B1499" t="str">
            <v>Subcontractor 10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H1499">
            <v>0</v>
          </cell>
          <cell r="I1499">
            <v>0</v>
          </cell>
          <cell r="K1499">
            <v>0</v>
          </cell>
          <cell r="L1499" t="e">
            <v>#REF!</v>
          </cell>
          <cell r="M1499">
            <v>0</v>
          </cell>
          <cell r="O1499" t="str">
            <v>CTA Cost</v>
          </cell>
          <cell r="Q1499">
            <v>55.47</v>
          </cell>
          <cell r="R1499">
            <v>55.63</v>
          </cell>
        </row>
        <row r="1500">
          <cell r="A1500">
            <v>1496</v>
          </cell>
          <cell r="B1500" t="str">
            <v>Hardware Specialist – Information Technology</v>
          </cell>
          <cell r="F1500">
            <v>8.1790000000000003</v>
          </cell>
          <cell r="G1500">
            <v>14.187383999999998</v>
          </cell>
          <cell r="I1500">
            <v>0</v>
          </cell>
          <cell r="J1500">
            <v>1</v>
          </cell>
          <cell r="K1500">
            <v>64.350369200000003</v>
          </cell>
          <cell r="L1500" t="e">
            <v>#REF!</v>
          </cell>
          <cell r="M1500">
            <v>64.350369200000003</v>
          </cell>
        </row>
        <row r="1501">
          <cell r="A1501">
            <v>1497</v>
          </cell>
          <cell r="B1501" t="str">
            <v>AAC</v>
          </cell>
          <cell r="C1501">
            <v>109.12</v>
          </cell>
          <cell r="E1501">
            <v>109.12</v>
          </cell>
          <cell r="I1501">
            <v>109.12</v>
          </cell>
          <cell r="J1501">
            <v>0.2</v>
          </cell>
          <cell r="K1501">
            <v>21.824000000000002</v>
          </cell>
          <cell r="M1501">
            <v>21.824000000000002</v>
          </cell>
          <cell r="O1501">
            <v>106337</v>
          </cell>
          <cell r="P1501">
            <v>109.12</v>
          </cell>
          <cell r="Q1501">
            <v>87.64</v>
          </cell>
          <cell r="S1501" t="str">
            <v>75% sal sur</v>
          </cell>
        </row>
        <row r="1502">
          <cell r="A1502">
            <v>1498</v>
          </cell>
          <cell r="B1502" t="str">
            <v>Trusted Mission</v>
          </cell>
          <cell r="C1502">
            <v>66.2</v>
          </cell>
          <cell r="D1502">
            <v>4.6340000000000003</v>
          </cell>
          <cell r="E1502">
            <v>70.83</v>
          </cell>
          <cell r="F1502">
            <v>1.4166000000000001</v>
          </cell>
          <cell r="G1502">
            <v>4.3347959999999999</v>
          </cell>
          <cell r="I1502">
            <v>76.581395999999998</v>
          </cell>
          <cell r="J1502">
            <v>0.15</v>
          </cell>
          <cell r="K1502">
            <v>11.487209399999999</v>
          </cell>
          <cell r="L1502" t="e">
            <v>#REF!</v>
          </cell>
          <cell r="M1502">
            <v>11.487209399999999</v>
          </cell>
        </row>
        <row r="1503">
          <cell r="A1503">
            <v>1499</v>
          </cell>
          <cell r="B1503" t="str">
            <v>Exeter</v>
          </cell>
          <cell r="C1503">
            <v>76.930000000000007</v>
          </cell>
          <cell r="D1503">
            <v>5.3851000000000013</v>
          </cell>
          <cell r="E1503">
            <v>82.32</v>
          </cell>
          <cell r="F1503">
            <v>1.6463999999999999</v>
          </cell>
          <cell r="G1503">
            <v>5.0379839999999998</v>
          </cell>
          <cell r="I1503">
            <v>89.004383999999988</v>
          </cell>
          <cell r="J1503">
            <v>0.2</v>
          </cell>
          <cell r="K1503">
            <v>17.800876799999998</v>
          </cell>
          <cell r="L1503" t="e">
            <v>#REF!</v>
          </cell>
          <cell r="M1503">
            <v>17.800876799999998</v>
          </cell>
          <cell r="Q1503">
            <v>79.94</v>
          </cell>
        </row>
        <row r="1504">
          <cell r="A1504">
            <v>1500</v>
          </cell>
          <cell r="B1504" t="str">
            <v>C-TASC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I1504">
            <v>0</v>
          </cell>
          <cell r="K1504">
            <v>0</v>
          </cell>
          <cell r="L1504" t="e">
            <v>#REF!</v>
          </cell>
          <cell r="M1504">
            <v>0</v>
          </cell>
        </row>
        <row r="1505">
          <cell r="A1505">
            <v>1501</v>
          </cell>
          <cell r="B1505" t="str">
            <v>BroadPoint</v>
          </cell>
          <cell r="C1505">
            <v>76.930000000000007</v>
          </cell>
          <cell r="D1505">
            <v>5.3851000000000013</v>
          </cell>
          <cell r="E1505">
            <v>82.32</v>
          </cell>
          <cell r="F1505">
            <v>1.6463999999999999</v>
          </cell>
          <cell r="G1505">
            <v>5.0379839999999998</v>
          </cell>
          <cell r="I1505">
            <v>89.004383999999988</v>
          </cell>
          <cell r="J1505">
            <v>0.25</v>
          </cell>
          <cell r="K1505">
            <v>22.251095999999997</v>
          </cell>
          <cell r="L1505" t="e">
            <v>#REF!</v>
          </cell>
          <cell r="M1505">
            <v>22.251095999999997</v>
          </cell>
          <cell r="Q1505">
            <v>110</v>
          </cell>
        </row>
        <row r="1506">
          <cell r="A1506">
            <v>1502</v>
          </cell>
          <cell r="B1506" t="str">
            <v>LanTech</v>
          </cell>
          <cell r="C1506">
            <v>50.84</v>
          </cell>
          <cell r="D1506">
            <v>3.5588000000000006</v>
          </cell>
          <cell r="E1506">
            <v>54.4</v>
          </cell>
          <cell r="F1506">
            <v>1.0880000000000001</v>
          </cell>
          <cell r="G1506">
            <v>3.3292799999999998</v>
          </cell>
          <cell r="I1506">
            <v>58.817279999999997</v>
          </cell>
          <cell r="J1506">
            <v>0.05</v>
          </cell>
          <cell r="K1506">
            <v>2.9408639999999999</v>
          </cell>
          <cell r="L1506" t="e">
            <v>#REF!</v>
          </cell>
          <cell r="M1506">
            <v>2.9408639999999999</v>
          </cell>
        </row>
        <row r="1507">
          <cell r="A1507">
            <v>1503</v>
          </cell>
          <cell r="B1507" t="str">
            <v>Axio</v>
          </cell>
          <cell r="C1507">
            <v>76.930000000000007</v>
          </cell>
          <cell r="D1507">
            <v>5.3851000000000013</v>
          </cell>
          <cell r="E1507">
            <v>82.32</v>
          </cell>
          <cell r="F1507">
            <v>1.6463999999999999</v>
          </cell>
          <cell r="G1507">
            <v>5.0379839999999998</v>
          </cell>
          <cell r="I1507">
            <v>89.004383999999988</v>
          </cell>
          <cell r="J1507">
            <v>0.15</v>
          </cell>
          <cell r="K1507">
            <v>13.350657599999998</v>
          </cell>
          <cell r="L1507" t="e">
            <v>#REF!</v>
          </cell>
          <cell r="M1507">
            <v>13.350657599999998</v>
          </cell>
          <cell r="Q1507">
            <v>125</v>
          </cell>
        </row>
        <row r="1508">
          <cell r="A1508">
            <v>1504</v>
          </cell>
        </row>
        <row r="1509">
          <cell r="A1509">
            <v>1505</v>
          </cell>
          <cell r="B1509" t="str">
            <v>Endeavor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I1509">
            <v>0</v>
          </cell>
          <cell r="K1509">
            <v>0</v>
          </cell>
          <cell r="L1509" t="e">
            <v>#REF!</v>
          </cell>
          <cell r="M1509">
            <v>0</v>
          </cell>
        </row>
        <row r="1510">
          <cell r="A1510">
            <v>1506</v>
          </cell>
          <cell r="B1510" t="str">
            <v>TCSC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I1510">
            <v>0</v>
          </cell>
          <cell r="K1510">
            <v>0</v>
          </cell>
          <cell r="L1510" t="e">
            <v>#REF!</v>
          </cell>
          <cell r="M1510">
            <v>0</v>
          </cell>
        </row>
        <row r="1511">
          <cell r="A1511">
            <v>1507</v>
          </cell>
          <cell r="Q1511">
            <v>96.8</v>
          </cell>
        </row>
        <row r="1512">
          <cell r="A1512">
            <v>1508</v>
          </cell>
          <cell r="B1512" t="str">
            <v>Bixal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H1512">
            <v>0</v>
          </cell>
          <cell r="I1512">
            <v>0</v>
          </cell>
          <cell r="K1512">
            <v>0</v>
          </cell>
          <cell r="L1512" t="e">
            <v>#REF!</v>
          </cell>
          <cell r="M1512">
            <v>0</v>
          </cell>
        </row>
        <row r="1513">
          <cell r="A1513">
            <v>1509</v>
          </cell>
          <cell r="B1513" t="str">
            <v xml:space="preserve">3 Soft </v>
          </cell>
          <cell r="C1513">
            <v>85</v>
          </cell>
          <cell r="D1513">
            <v>5.95</v>
          </cell>
          <cell r="E1513">
            <v>90.95</v>
          </cell>
          <cell r="F1513">
            <v>1.8190000000000002</v>
          </cell>
          <cell r="H1513">
            <v>5.5661399999999999</v>
          </cell>
          <cell r="I1513">
            <v>98.33514000000001</v>
          </cell>
          <cell r="K1513">
            <v>0</v>
          </cell>
          <cell r="L1513" t="e">
            <v>#REF!</v>
          </cell>
          <cell r="M1513">
            <v>0</v>
          </cell>
        </row>
        <row r="1514">
          <cell r="A1514">
            <v>1510</v>
          </cell>
          <cell r="B1514" t="str">
            <v>JB Management Solutions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H1514">
            <v>0</v>
          </cell>
          <cell r="I1514">
            <v>0</v>
          </cell>
          <cell r="K1514">
            <v>0</v>
          </cell>
          <cell r="L1514" t="e">
            <v>#REF!</v>
          </cell>
          <cell r="M1514">
            <v>0</v>
          </cell>
        </row>
        <row r="1515">
          <cell r="A1515">
            <v>1511</v>
          </cell>
          <cell r="B1515" t="str">
            <v>Medical Networks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H1515">
            <v>0</v>
          </cell>
          <cell r="I1515">
            <v>0</v>
          </cell>
          <cell r="K1515">
            <v>0</v>
          </cell>
          <cell r="L1515" t="e">
            <v>#REF!</v>
          </cell>
          <cell r="M1515">
            <v>0</v>
          </cell>
        </row>
        <row r="1516">
          <cell r="A1516">
            <v>1512</v>
          </cell>
          <cell r="B1516" t="str">
            <v>RockCreek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H1516">
            <v>0</v>
          </cell>
          <cell r="I1516">
            <v>0</v>
          </cell>
          <cell r="K1516">
            <v>0</v>
          </cell>
          <cell r="L1516" t="e">
            <v>#REF!</v>
          </cell>
          <cell r="M1516">
            <v>0</v>
          </cell>
        </row>
        <row r="1517">
          <cell r="A1517">
            <v>1513</v>
          </cell>
          <cell r="B1517" t="str">
            <v>SoftTech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H1517">
            <v>0</v>
          </cell>
          <cell r="I1517">
            <v>0</v>
          </cell>
          <cell r="K1517">
            <v>0</v>
          </cell>
          <cell r="L1517" t="e">
            <v>#REF!</v>
          </cell>
          <cell r="M1517">
            <v>0</v>
          </cell>
        </row>
        <row r="1518">
          <cell r="A1518">
            <v>1514</v>
          </cell>
          <cell r="B1518" t="str">
            <v>CA Technologies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H1518">
            <v>0</v>
          </cell>
          <cell r="I1518">
            <v>0</v>
          </cell>
          <cell r="K1518">
            <v>0</v>
          </cell>
          <cell r="L1518" t="e">
            <v>#REF!</v>
          </cell>
          <cell r="M1518">
            <v>0</v>
          </cell>
          <cell r="O1518" t="str">
            <v>Loaded Max Rate</v>
          </cell>
          <cell r="Q1518">
            <v>89</v>
          </cell>
          <cell r="R1518">
            <v>89.654703799999993</v>
          </cell>
        </row>
        <row r="1519">
          <cell r="A1519">
            <v>1515</v>
          </cell>
          <cell r="B1519" t="str">
            <v>CTC</v>
          </cell>
          <cell r="C1519">
            <v>96.15</v>
          </cell>
          <cell r="D1519">
            <v>6.730500000000001</v>
          </cell>
          <cell r="E1519">
            <v>102.88</v>
          </cell>
          <cell r="F1519">
            <v>2.0575999999999999</v>
          </cell>
          <cell r="H1519">
            <v>6.2962559999999987</v>
          </cell>
          <cell r="I1519">
            <v>111.23385599999999</v>
          </cell>
          <cell r="K1519">
            <v>0</v>
          </cell>
          <cell r="L1519" t="e">
            <v>#REF!</v>
          </cell>
          <cell r="M1519">
            <v>0</v>
          </cell>
          <cell r="O1519" t="str">
            <v>Less CTA Handling</v>
          </cell>
          <cell r="P1519">
            <v>8.1199999999999994E-2</v>
          </cell>
          <cell r="Q1519">
            <v>82.32</v>
          </cell>
          <cell r="R1519">
            <v>82.92</v>
          </cell>
        </row>
        <row r="1520">
          <cell r="A1520">
            <v>1516</v>
          </cell>
          <cell r="B1520" t="str">
            <v>Sutherland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H1520">
            <v>0</v>
          </cell>
          <cell r="I1520">
            <v>0</v>
          </cell>
          <cell r="K1520">
            <v>0</v>
          </cell>
          <cell r="L1520" t="e">
            <v>#REF!</v>
          </cell>
          <cell r="M1520">
            <v>0</v>
          </cell>
          <cell r="O1520" t="str">
            <v>CTA Fee</v>
          </cell>
          <cell r="P1520">
            <v>7.0000000000000007E-2</v>
          </cell>
          <cell r="Q1520">
            <v>5.3899999999999864</v>
          </cell>
          <cell r="R1520">
            <v>5.4200000000000017</v>
          </cell>
        </row>
        <row r="1521">
          <cell r="A1521">
            <v>1517</v>
          </cell>
          <cell r="B1521" t="str">
            <v>Subcontractor 10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H1521">
            <v>0</v>
          </cell>
          <cell r="I1521">
            <v>0</v>
          </cell>
          <cell r="K1521">
            <v>0</v>
          </cell>
          <cell r="L1521" t="e">
            <v>#REF!</v>
          </cell>
          <cell r="M1521">
            <v>0</v>
          </cell>
          <cell r="O1521" t="str">
            <v>CTA Cost</v>
          </cell>
          <cell r="Q1521">
            <v>76.930000000000007</v>
          </cell>
          <cell r="R1521">
            <v>77.5</v>
          </cell>
        </row>
        <row r="1522">
          <cell r="A1522">
            <v>1518</v>
          </cell>
          <cell r="B1522" t="str">
            <v>Help Desk Manager</v>
          </cell>
          <cell r="F1522">
            <v>11.320399999999999</v>
          </cell>
          <cell r="G1522">
            <v>22.778027999999999</v>
          </cell>
          <cell r="I1522">
            <v>0</v>
          </cell>
          <cell r="J1522">
            <v>1</v>
          </cell>
          <cell r="K1522">
            <v>89.654703799999993</v>
          </cell>
          <cell r="L1522" t="e">
            <v>#REF!</v>
          </cell>
          <cell r="M1522">
            <v>89.654703799999993</v>
          </cell>
        </row>
        <row r="1523">
          <cell r="A1523">
            <v>1519</v>
          </cell>
          <cell r="B1523" t="str">
            <v>AAC</v>
          </cell>
          <cell r="C1523">
            <v>76.849999999999994</v>
          </cell>
          <cell r="E1523">
            <v>76.849999999999994</v>
          </cell>
          <cell r="I1523">
            <v>76.849999999999994</v>
          </cell>
          <cell r="J1523">
            <v>0.2</v>
          </cell>
          <cell r="K1523">
            <v>15.37</v>
          </cell>
          <cell r="M1523">
            <v>15.37</v>
          </cell>
          <cell r="O1523">
            <v>73827</v>
          </cell>
          <cell r="P1523">
            <v>76.849999999999994</v>
          </cell>
          <cell r="Q1523">
            <v>51.8</v>
          </cell>
          <cell r="S1523" t="str">
            <v>Hr3</v>
          </cell>
        </row>
        <row r="1524">
          <cell r="A1524">
            <v>1520</v>
          </cell>
          <cell r="B1524" t="str">
            <v>Trusted Mission</v>
          </cell>
          <cell r="C1524">
            <v>45.17</v>
          </cell>
          <cell r="D1524">
            <v>3.1619000000000006</v>
          </cell>
          <cell r="E1524">
            <v>48.33</v>
          </cell>
          <cell r="F1524">
            <v>0.96660000000000001</v>
          </cell>
          <cell r="G1524">
            <v>2.9577959999999996</v>
          </cell>
          <cell r="I1524">
            <v>52.254396</v>
          </cell>
          <cell r="J1524">
            <v>0.15</v>
          </cell>
          <cell r="K1524">
            <v>7.8381593999999994</v>
          </cell>
          <cell r="L1524" t="e">
            <v>#REF!</v>
          </cell>
          <cell r="M1524">
            <v>7.8381593999999994</v>
          </cell>
        </row>
        <row r="1525">
          <cell r="A1525">
            <v>1521</v>
          </cell>
          <cell r="B1525" t="str">
            <v>Exeter</v>
          </cell>
          <cell r="C1525">
            <v>44.09</v>
          </cell>
          <cell r="D1525">
            <v>3.0863000000000005</v>
          </cell>
          <cell r="E1525">
            <v>47.18</v>
          </cell>
          <cell r="F1525">
            <v>0.94359999999999999</v>
          </cell>
          <cell r="G1525">
            <v>2.8874159999999995</v>
          </cell>
          <cell r="I1525">
            <v>51.011015999999998</v>
          </cell>
          <cell r="J1525">
            <v>0.1</v>
          </cell>
          <cell r="K1525">
            <v>5.1011015999999998</v>
          </cell>
          <cell r="L1525" t="e">
            <v>#REF!</v>
          </cell>
          <cell r="M1525">
            <v>5.1011015999999998</v>
          </cell>
        </row>
        <row r="1526">
          <cell r="A1526">
            <v>1522</v>
          </cell>
          <cell r="B1526" t="str">
            <v>C-TASC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I1526">
            <v>0</v>
          </cell>
          <cell r="K1526">
            <v>0</v>
          </cell>
          <cell r="L1526" t="e">
            <v>#REF!</v>
          </cell>
          <cell r="M1526">
            <v>0</v>
          </cell>
        </row>
        <row r="1527">
          <cell r="A1527">
            <v>1523</v>
          </cell>
          <cell r="B1527" t="str">
            <v>BroadPoint</v>
          </cell>
          <cell r="C1527">
            <v>48.01</v>
          </cell>
          <cell r="D1527">
            <v>3.3607</v>
          </cell>
          <cell r="E1527">
            <v>51.37</v>
          </cell>
          <cell r="F1527">
            <v>1.0273999999999999</v>
          </cell>
          <cell r="G1527">
            <v>3.1438439999999996</v>
          </cell>
          <cell r="I1527">
            <v>55.541243999999999</v>
          </cell>
          <cell r="J1527">
            <v>0.1</v>
          </cell>
          <cell r="K1527">
            <v>5.5541244000000001</v>
          </cell>
          <cell r="L1527" t="e">
            <v>#REF!</v>
          </cell>
          <cell r="M1527">
            <v>5.5541244000000001</v>
          </cell>
          <cell r="Q1527">
            <v>75</v>
          </cell>
        </row>
        <row r="1528">
          <cell r="A1528">
            <v>1524</v>
          </cell>
          <cell r="B1528" t="str">
            <v>LanTech</v>
          </cell>
          <cell r="C1528">
            <v>41.06</v>
          </cell>
          <cell r="D1528">
            <v>2.8742000000000005</v>
          </cell>
          <cell r="E1528">
            <v>43.93</v>
          </cell>
          <cell r="F1528">
            <v>0.87860000000000005</v>
          </cell>
          <cell r="G1528">
            <v>2.6885159999999999</v>
          </cell>
          <cell r="I1528">
            <v>47.497115999999998</v>
          </cell>
          <cell r="J1528">
            <v>0.35</v>
          </cell>
          <cell r="K1528">
            <v>16.623990599999999</v>
          </cell>
          <cell r="L1528" t="e">
            <v>#REF!</v>
          </cell>
          <cell r="M1528">
            <v>16.623990599999999</v>
          </cell>
        </row>
        <row r="1529">
          <cell r="A1529">
            <v>1525</v>
          </cell>
          <cell r="B1529" t="str">
            <v>Axio</v>
          </cell>
          <cell r="C1529">
            <v>48.01</v>
          </cell>
          <cell r="D1529">
            <v>3.3607</v>
          </cell>
          <cell r="E1529">
            <v>51.37</v>
          </cell>
          <cell r="F1529">
            <v>1.0273999999999999</v>
          </cell>
          <cell r="G1529">
            <v>3.1438439999999996</v>
          </cell>
          <cell r="I1529">
            <v>55.541243999999999</v>
          </cell>
          <cell r="J1529">
            <v>0.1</v>
          </cell>
          <cell r="K1529">
            <v>5.5541244000000001</v>
          </cell>
          <cell r="L1529" t="e">
            <v>#REF!</v>
          </cell>
          <cell r="M1529">
            <v>5.5541244000000001</v>
          </cell>
          <cell r="Q1529">
            <v>100</v>
          </cell>
        </row>
        <row r="1530">
          <cell r="A1530">
            <v>1526</v>
          </cell>
        </row>
        <row r="1531">
          <cell r="A1531">
            <v>1527</v>
          </cell>
          <cell r="B1531" t="str">
            <v>Endeavor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I1531">
            <v>0</v>
          </cell>
          <cell r="K1531">
            <v>0</v>
          </cell>
          <cell r="L1531" t="e">
            <v>#REF!</v>
          </cell>
          <cell r="M1531">
            <v>0</v>
          </cell>
        </row>
        <row r="1532">
          <cell r="A1532">
            <v>1528</v>
          </cell>
          <cell r="B1532" t="str">
            <v>TCSC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I1532">
            <v>0</v>
          </cell>
          <cell r="K1532">
            <v>0</v>
          </cell>
          <cell r="L1532" t="e">
            <v>#REF!</v>
          </cell>
          <cell r="M1532">
            <v>0</v>
          </cell>
        </row>
        <row r="1533">
          <cell r="A1533">
            <v>1529</v>
          </cell>
          <cell r="Q1533">
            <v>48.4</v>
          </cell>
        </row>
        <row r="1534">
          <cell r="A1534">
            <v>1530</v>
          </cell>
          <cell r="B1534" t="str">
            <v>Bixal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H1534">
            <v>0</v>
          </cell>
          <cell r="I1534">
            <v>0</v>
          </cell>
          <cell r="K1534">
            <v>0</v>
          </cell>
          <cell r="L1534" t="e">
            <v>#REF!</v>
          </cell>
          <cell r="M1534">
            <v>0</v>
          </cell>
        </row>
        <row r="1535">
          <cell r="A1535">
            <v>1531</v>
          </cell>
          <cell r="B1535" t="str">
            <v xml:space="preserve">3 Soft </v>
          </cell>
          <cell r="C1535">
            <v>75</v>
          </cell>
          <cell r="D1535">
            <v>5.2500000000000009</v>
          </cell>
          <cell r="E1535">
            <v>80.25</v>
          </cell>
          <cell r="F1535">
            <v>1.605</v>
          </cell>
          <cell r="H1535">
            <v>4.9112999999999998</v>
          </cell>
          <cell r="I1535">
            <v>86.766300000000001</v>
          </cell>
          <cell r="K1535">
            <v>0</v>
          </cell>
          <cell r="L1535" t="e">
            <v>#REF!</v>
          </cell>
          <cell r="M1535">
            <v>0</v>
          </cell>
        </row>
        <row r="1536">
          <cell r="A1536">
            <v>1532</v>
          </cell>
          <cell r="B1536" t="str">
            <v>JB Management Solutions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H1536">
            <v>0</v>
          </cell>
          <cell r="I1536">
            <v>0</v>
          </cell>
          <cell r="K1536">
            <v>0</v>
          </cell>
          <cell r="L1536" t="e">
            <v>#REF!</v>
          </cell>
          <cell r="M1536">
            <v>0</v>
          </cell>
        </row>
        <row r="1537">
          <cell r="A1537">
            <v>1533</v>
          </cell>
          <cell r="B1537" t="str">
            <v>Medical Networks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H1537">
            <v>0</v>
          </cell>
          <cell r="I1537">
            <v>0</v>
          </cell>
          <cell r="K1537">
            <v>0</v>
          </cell>
          <cell r="L1537" t="e">
            <v>#REF!</v>
          </cell>
          <cell r="M1537">
            <v>0</v>
          </cell>
        </row>
        <row r="1538">
          <cell r="A1538">
            <v>1534</v>
          </cell>
          <cell r="B1538" t="str">
            <v>RockCreek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H1538">
            <v>0</v>
          </cell>
          <cell r="I1538">
            <v>0</v>
          </cell>
          <cell r="K1538">
            <v>0</v>
          </cell>
          <cell r="L1538" t="e">
            <v>#REF!</v>
          </cell>
          <cell r="M1538">
            <v>0</v>
          </cell>
        </row>
        <row r="1539">
          <cell r="A1539">
            <v>1535</v>
          </cell>
          <cell r="B1539" t="str">
            <v>SoftTech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H1539">
            <v>0</v>
          </cell>
          <cell r="I1539">
            <v>0</v>
          </cell>
          <cell r="K1539">
            <v>0</v>
          </cell>
          <cell r="L1539" t="e">
            <v>#REF!</v>
          </cell>
          <cell r="M1539">
            <v>0</v>
          </cell>
        </row>
        <row r="1540">
          <cell r="A1540">
            <v>1536</v>
          </cell>
          <cell r="B1540" t="str">
            <v>CA Technologies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H1540">
            <v>0</v>
          </cell>
          <cell r="I1540">
            <v>0</v>
          </cell>
          <cell r="K1540">
            <v>0</v>
          </cell>
          <cell r="L1540" t="e">
            <v>#REF!</v>
          </cell>
          <cell r="M1540">
            <v>0</v>
          </cell>
          <cell r="O1540" t="str">
            <v>Loaded Max Rate</v>
          </cell>
          <cell r="Q1540">
            <v>55.54</v>
          </cell>
          <cell r="R1540">
            <v>56.041500399999997</v>
          </cell>
        </row>
        <row r="1541">
          <cell r="A1541">
            <v>1537</v>
          </cell>
          <cell r="B1541" t="str">
            <v>CTC</v>
          </cell>
          <cell r="C1541">
            <v>67.31</v>
          </cell>
          <cell r="D1541">
            <v>4.7117000000000004</v>
          </cell>
          <cell r="E1541">
            <v>72.02</v>
          </cell>
          <cell r="F1541">
            <v>1.4403999999999999</v>
          </cell>
          <cell r="H1541">
            <v>4.4076239999999993</v>
          </cell>
          <cell r="I1541">
            <v>77.868023999999991</v>
          </cell>
          <cell r="K1541">
            <v>0</v>
          </cell>
          <cell r="L1541" t="e">
            <v>#REF!</v>
          </cell>
          <cell r="M1541">
            <v>0</v>
          </cell>
          <cell r="O1541" t="str">
            <v>Less CTA Handling</v>
          </cell>
          <cell r="P1541">
            <v>8.1199999999999994E-2</v>
          </cell>
          <cell r="Q1541">
            <v>51.37</v>
          </cell>
          <cell r="R1541">
            <v>51.83</v>
          </cell>
        </row>
        <row r="1542">
          <cell r="A1542">
            <v>1538</v>
          </cell>
          <cell r="B1542" t="str">
            <v>Sutherland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H1542">
            <v>0</v>
          </cell>
          <cell r="I1542">
            <v>0</v>
          </cell>
          <cell r="K1542">
            <v>0</v>
          </cell>
          <cell r="L1542" t="e">
            <v>#REF!</v>
          </cell>
          <cell r="M1542">
            <v>0</v>
          </cell>
          <cell r="O1542" t="str">
            <v>CTA Fee</v>
          </cell>
          <cell r="P1542">
            <v>7.0000000000000007E-2</v>
          </cell>
          <cell r="Q1542">
            <v>3.3599999999999994</v>
          </cell>
          <cell r="R1542">
            <v>3.3900000000000006</v>
          </cell>
        </row>
        <row r="1543">
          <cell r="A1543">
            <v>1539</v>
          </cell>
          <cell r="B1543" t="str">
            <v>Subcontractor 10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H1543">
            <v>0</v>
          </cell>
          <cell r="I1543">
            <v>0</v>
          </cell>
          <cell r="K1543">
            <v>0</v>
          </cell>
          <cell r="L1543" t="e">
            <v>#REF!</v>
          </cell>
          <cell r="M1543">
            <v>0</v>
          </cell>
          <cell r="O1543" t="str">
            <v>CTA Cost</v>
          </cell>
          <cell r="Q1543">
            <v>48.01</v>
          </cell>
          <cell r="R1543">
            <v>48.44</v>
          </cell>
        </row>
        <row r="1544">
          <cell r="A1544">
            <v>1540</v>
          </cell>
          <cell r="B1544" t="str">
            <v>Help Desk Specialist</v>
          </cell>
          <cell r="F1544">
            <v>7.8889999999999993</v>
          </cell>
          <cell r="G1544">
            <v>14.821415999999997</v>
          </cell>
          <cell r="I1544">
            <v>0</v>
          </cell>
          <cell r="J1544">
            <v>0.99999999999999989</v>
          </cell>
          <cell r="K1544">
            <v>56.041500399999997</v>
          </cell>
          <cell r="L1544" t="e">
            <v>#REF!</v>
          </cell>
          <cell r="M1544">
            <v>56.041500399999997</v>
          </cell>
        </row>
        <row r="1545">
          <cell r="A1545">
            <v>1541</v>
          </cell>
          <cell r="B1545" t="str">
            <v>AAC</v>
          </cell>
          <cell r="C1545">
            <v>78.25</v>
          </cell>
          <cell r="E1545">
            <v>78.25</v>
          </cell>
          <cell r="I1545">
            <v>78.25</v>
          </cell>
          <cell r="J1545">
            <v>0.22</v>
          </cell>
          <cell r="K1545">
            <v>17.215</v>
          </cell>
          <cell r="M1545">
            <v>17.215</v>
          </cell>
          <cell r="O1545">
            <v>75234</v>
          </cell>
          <cell r="P1545">
            <v>78.25</v>
          </cell>
          <cell r="Q1545">
            <v>29.57</v>
          </cell>
          <cell r="S1545" t="str">
            <v>HR3 sal sur</v>
          </cell>
        </row>
        <row r="1546">
          <cell r="A1546">
            <v>1542</v>
          </cell>
          <cell r="B1546" t="str">
            <v>Trusted Mission</v>
          </cell>
          <cell r="C1546">
            <v>46.73</v>
          </cell>
          <cell r="D1546">
            <v>3.2711000000000001</v>
          </cell>
          <cell r="E1546">
            <v>50</v>
          </cell>
          <cell r="F1546">
            <v>1</v>
          </cell>
          <cell r="G1546">
            <v>3.06</v>
          </cell>
          <cell r="I1546">
            <v>54.06</v>
          </cell>
          <cell r="K1546">
            <v>0</v>
          </cell>
          <cell r="L1546" t="e">
            <v>#REF!</v>
          </cell>
          <cell r="M1546">
            <v>0</v>
          </cell>
        </row>
        <row r="1547">
          <cell r="A1547">
            <v>1543</v>
          </cell>
          <cell r="B1547" t="str">
            <v>Exeter</v>
          </cell>
          <cell r="C1547">
            <v>41.3</v>
          </cell>
          <cell r="D1547">
            <v>2.891</v>
          </cell>
          <cell r="E1547">
            <v>44.19</v>
          </cell>
          <cell r="F1547">
            <v>0.88379999999999992</v>
          </cell>
          <cell r="G1547">
            <v>2.7044279999999996</v>
          </cell>
          <cell r="I1547">
            <v>47.778227999999999</v>
          </cell>
          <cell r="J1547">
            <v>0.15</v>
          </cell>
          <cell r="K1547">
            <v>7.1667341999999996</v>
          </cell>
          <cell r="L1547" t="e">
            <v>#REF!</v>
          </cell>
          <cell r="M1547">
            <v>7.1667341999999996</v>
          </cell>
        </row>
        <row r="1548">
          <cell r="A1548">
            <v>1544</v>
          </cell>
          <cell r="B1548" t="str">
            <v>C-TASC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I1548">
            <v>0</v>
          </cell>
          <cell r="K1548">
            <v>0</v>
          </cell>
          <cell r="L1548" t="e">
            <v>#REF!</v>
          </cell>
          <cell r="M1548">
            <v>0</v>
          </cell>
        </row>
        <row r="1549">
          <cell r="A1549">
            <v>1545</v>
          </cell>
          <cell r="B1549" t="str">
            <v>BroadPoint</v>
          </cell>
          <cell r="C1549">
            <v>53.84</v>
          </cell>
          <cell r="D1549">
            <v>3.7688000000000006</v>
          </cell>
          <cell r="E1549">
            <v>57.61</v>
          </cell>
          <cell r="F1549">
            <v>1.1522000000000001</v>
          </cell>
          <cell r="G1549">
            <v>3.5257320000000001</v>
          </cell>
          <cell r="I1549">
            <v>62.287931999999998</v>
          </cell>
          <cell r="J1549">
            <v>0.18</v>
          </cell>
          <cell r="K1549">
            <v>11.211827759999998</v>
          </cell>
          <cell r="L1549" t="e">
            <v>#REF!</v>
          </cell>
          <cell r="M1549">
            <v>11.211827759999998</v>
          </cell>
          <cell r="Q1549">
            <v>65</v>
          </cell>
        </row>
        <row r="1550">
          <cell r="A1550">
            <v>1546</v>
          </cell>
          <cell r="B1550" t="str">
            <v>LanTech</v>
          </cell>
          <cell r="C1550">
            <v>50.25</v>
          </cell>
          <cell r="D1550">
            <v>3.5175000000000005</v>
          </cell>
          <cell r="E1550">
            <v>53.77</v>
          </cell>
          <cell r="F1550">
            <v>1.0754000000000001</v>
          </cell>
          <cell r="G1550">
            <v>3.290724</v>
          </cell>
          <cell r="I1550">
            <v>58.136124000000002</v>
          </cell>
          <cell r="J1550">
            <v>0.25</v>
          </cell>
          <cell r="K1550">
            <v>14.534031000000001</v>
          </cell>
          <cell r="L1550" t="e">
            <v>#REF!</v>
          </cell>
          <cell r="M1550">
            <v>14.534031000000001</v>
          </cell>
        </row>
        <row r="1551">
          <cell r="A1551">
            <v>1547</v>
          </cell>
          <cell r="B1551" t="str">
            <v>Axio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I1551">
            <v>0</v>
          </cell>
          <cell r="K1551">
            <v>0</v>
          </cell>
          <cell r="L1551" t="e">
            <v>#REF!</v>
          </cell>
          <cell r="M1551">
            <v>0</v>
          </cell>
        </row>
        <row r="1552">
          <cell r="A1552">
            <v>1548</v>
          </cell>
        </row>
        <row r="1553">
          <cell r="A1553">
            <v>1549</v>
          </cell>
          <cell r="B1553" t="str">
            <v>Endeavor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I1553">
            <v>0</v>
          </cell>
          <cell r="K1553">
            <v>0</v>
          </cell>
          <cell r="L1553" t="e">
            <v>#REF!</v>
          </cell>
          <cell r="M1553">
            <v>0</v>
          </cell>
        </row>
        <row r="1554">
          <cell r="A1554">
            <v>1550</v>
          </cell>
          <cell r="B1554" t="str">
            <v>TCSC</v>
          </cell>
          <cell r="C1554">
            <v>53.84</v>
          </cell>
          <cell r="D1554">
            <v>3.7688000000000006</v>
          </cell>
          <cell r="E1554">
            <v>57.61</v>
          </cell>
          <cell r="F1554">
            <v>1.1522000000000001</v>
          </cell>
          <cell r="G1554">
            <v>3.5257320000000001</v>
          </cell>
          <cell r="I1554">
            <v>62.287931999999998</v>
          </cell>
          <cell r="J1554">
            <v>0.2</v>
          </cell>
          <cell r="K1554">
            <v>12.4575864</v>
          </cell>
          <cell r="L1554" t="e">
            <v>#REF!</v>
          </cell>
          <cell r="M1554">
            <v>12.4575864</v>
          </cell>
          <cell r="Q1554">
            <v>67.5</v>
          </cell>
        </row>
        <row r="1555">
          <cell r="A1555">
            <v>1551</v>
          </cell>
        </row>
        <row r="1556">
          <cell r="A1556">
            <v>1552</v>
          </cell>
          <cell r="B1556" t="str">
            <v>Bixal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0</v>
          </cell>
          <cell r="K1556">
            <v>0</v>
          </cell>
          <cell r="L1556" t="e">
            <v>#REF!</v>
          </cell>
          <cell r="M1556">
            <v>0</v>
          </cell>
        </row>
        <row r="1557">
          <cell r="A1557">
            <v>1553</v>
          </cell>
          <cell r="B1557" t="str">
            <v xml:space="preserve">3 Soft </v>
          </cell>
          <cell r="C1557">
            <v>60</v>
          </cell>
          <cell r="D1557">
            <v>4.2</v>
          </cell>
          <cell r="E1557">
            <v>64.2</v>
          </cell>
          <cell r="F1557">
            <v>1.284</v>
          </cell>
          <cell r="H1557">
            <v>3.9290400000000005</v>
          </cell>
          <cell r="I1557">
            <v>69.413040000000009</v>
          </cell>
          <cell r="K1557">
            <v>0</v>
          </cell>
          <cell r="L1557" t="e">
            <v>#REF!</v>
          </cell>
          <cell r="M1557">
            <v>0</v>
          </cell>
        </row>
        <row r="1558">
          <cell r="A1558">
            <v>1554</v>
          </cell>
          <cell r="B1558" t="str">
            <v>JB Management Solutions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H1558">
            <v>0</v>
          </cell>
          <cell r="I1558">
            <v>0</v>
          </cell>
          <cell r="K1558">
            <v>0</v>
          </cell>
          <cell r="L1558" t="e">
            <v>#REF!</v>
          </cell>
          <cell r="M1558">
            <v>0</v>
          </cell>
        </row>
        <row r="1559">
          <cell r="A1559">
            <v>1555</v>
          </cell>
          <cell r="B1559" t="str">
            <v>Medical Networks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H1559">
            <v>0</v>
          </cell>
          <cell r="I1559">
            <v>0</v>
          </cell>
          <cell r="K1559">
            <v>0</v>
          </cell>
          <cell r="L1559" t="e">
            <v>#REF!</v>
          </cell>
          <cell r="M1559">
            <v>0</v>
          </cell>
        </row>
        <row r="1560">
          <cell r="A1560">
            <v>1556</v>
          </cell>
          <cell r="B1560" t="str">
            <v>RockCreek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H1560">
            <v>0</v>
          </cell>
          <cell r="I1560">
            <v>0</v>
          </cell>
          <cell r="K1560">
            <v>0</v>
          </cell>
          <cell r="L1560" t="e">
            <v>#REF!</v>
          </cell>
          <cell r="M1560">
            <v>0</v>
          </cell>
        </row>
        <row r="1561">
          <cell r="A1561">
            <v>1557</v>
          </cell>
          <cell r="B1561" t="str">
            <v>SoftTech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H1561">
            <v>0</v>
          </cell>
          <cell r="I1561">
            <v>0</v>
          </cell>
          <cell r="K1561">
            <v>0</v>
          </cell>
          <cell r="L1561" t="e">
            <v>#REF!</v>
          </cell>
          <cell r="M1561">
            <v>0</v>
          </cell>
        </row>
        <row r="1562">
          <cell r="A1562">
            <v>1558</v>
          </cell>
          <cell r="B1562" t="str">
            <v>CA Technologies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H1562">
            <v>0</v>
          </cell>
          <cell r="I1562">
            <v>0</v>
          </cell>
          <cell r="K1562">
            <v>0</v>
          </cell>
          <cell r="L1562" t="e">
            <v>#REF!</v>
          </cell>
          <cell r="M1562">
            <v>0</v>
          </cell>
          <cell r="O1562" t="str">
            <v>Loaded Max Rate</v>
          </cell>
          <cell r="Q1562">
            <v>62.29</v>
          </cell>
          <cell r="R1562">
            <v>62.585179359999998</v>
          </cell>
        </row>
        <row r="1563">
          <cell r="A1563">
            <v>1559</v>
          </cell>
          <cell r="B1563" t="str">
            <v>CTC</v>
          </cell>
          <cell r="C1563">
            <v>57.69</v>
          </cell>
          <cell r="D1563">
            <v>4.0383000000000004</v>
          </cell>
          <cell r="E1563">
            <v>61.73</v>
          </cell>
          <cell r="F1563">
            <v>1.2345999999999999</v>
          </cell>
          <cell r="H1563">
            <v>3.7778759999999996</v>
          </cell>
          <cell r="I1563">
            <v>66.742475999999996</v>
          </cell>
          <cell r="K1563">
            <v>0</v>
          </cell>
          <cell r="L1563" t="e">
            <v>#REF!</v>
          </cell>
          <cell r="M1563">
            <v>0</v>
          </cell>
          <cell r="O1563" t="str">
            <v>Less CTA Handling</v>
          </cell>
          <cell r="P1563">
            <v>8.1199999999999994E-2</v>
          </cell>
          <cell r="Q1563">
            <v>57.61</v>
          </cell>
          <cell r="R1563">
            <v>57.88</v>
          </cell>
        </row>
        <row r="1564">
          <cell r="A1564">
            <v>1560</v>
          </cell>
          <cell r="B1564" t="str">
            <v>Sutherland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H1564">
            <v>0</v>
          </cell>
          <cell r="I1564">
            <v>0</v>
          </cell>
          <cell r="K1564">
            <v>0</v>
          </cell>
          <cell r="L1564" t="e">
            <v>#REF!</v>
          </cell>
          <cell r="M1564">
            <v>0</v>
          </cell>
          <cell r="O1564" t="str">
            <v>CTA Fee</v>
          </cell>
          <cell r="P1564">
            <v>7.0000000000000007E-2</v>
          </cell>
          <cell r="Q1564">
            <v>3.769999999999996</v>
          </cell>
          <cell r="R1564">
            <v>3.7899999999999991</v>
          </cell>
        </row>
        <row r="1565">
          <cell r="A1565">
            <v>1561</v>
          </cell>
          <cell r="B1565" t="str">
            <v>Subcontractor 10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H1565">
            <v>0</v>
          </cell>
          <cell r="I1565">
            <v>0</v>
          </cell>
          <cell r="K1565">
            <v>0</v>
          </cell>
          <cell r="L1565" t="e">
            <v>#REF!</v>
          </cell>
          <cell r="M1565">
            <v>0</v>
          </cell>
          <cell r="O1565" t="str">
            <v>CTA Cost</v>
          </cell>
          <cell r="Q1565">
            <v>53.84</v>
          </cell>
          <cell r="R1565">
            <v>54.09</v>
          </cell>
        </row>
        <row r="1566">
          <cell r="A1566">
            <v>1562</v>
          </cell>
          <cell r="B1566" t="str">
            <v>Imaging Specialist/Technician – Level I</v>
          </cell>
          <cell r="F1566">
            <v>7.7821999999999996</v>
          </cell>
          <cell r="G1566">
            <v>16.106616000000002</v>
          </cell>
          <cell r="I1566">
            <v>0</v>
          </cell>
          <cell r="J1566">
            <v>1</v>
          </cell>
          <cell r="K1566">
            <v>62.585179359999998</v>
          </cell>
          <cell r="L1566" t="e">
            <v>#REF!</v>
          </cell>
          <cell r="M1566">
            <v>62.585179359999998</v>
          </cell>
        </row>
        <row r="1567">
          <cell r="A1567">
            <v>1563</v>
          </cell>
          <cell r="B1567" t="str">
            <v>AAC</v>
          </cell>
          <cell r="C1567">
            <v>70.09</v>
          </cell>
          <cell r="E1567">
            <v>70.09</v>
          </cell>
          <cell r="I1567">
            <v>70.09</v>
          </cell>
          <cell r="J1567">
            <v>0.4</v>
          </cell>
          <cell r="K1567">
            <v>28.04</v>
          </cell>
          <cell r="M1567">
            <v>28.04</v>
          </cell>
          <cell r="O1567">
            <v>67009.440000000002</v>
          </cell>
          <cell r="P1567">
            <v>70.09</v>
          </cell>
          <cell r="Q1567">
            <v>41.05</v>
          </cell>
          <cell r="S1567" t="str">
            <v>18%- 50TH HR 3D, 82%- 75TH SAL SURV</v>
          </cell>
        </row>
        <row r="1568">
          <cell r="A1568">
            <v>1564</v>
          </cell>
          <cell r="B1568" t="str">
            <v>Trusted Mission</v>
          </cell>
          <cell r="C1568">
            <v>54.52</v>
          </cell>
          <cell r="D1568">
            <v>3.8164000000000007</v>
          </cell>
          <cell r="E1568">
            <v>58.34</v>
          </cell>
          <cell r="F1568">
            <v>1.1668000000000001</v>
          </cell>
          <cell r="G1568">
            <v>3.570408</v>
          </cell>
          <cell r="I1568">
            <v>63.077208000000006</v>
          </cell>
          <cell r="K1568">
            <v>0</v>
          </cell>
          <cell r="L1568" t="e">
            <v>#REF!</v>
          </cell>
          <cell r="M1568">
            <v>0</v>
          </cell>
        </row>
        <row r="1569">
          <cell r="A1569">
            <v>1565</v>
          </cell>
          <cell r="B1569" t="str">
            <v>Exeter</v>
          </cell>
          <cell r="C1569">
            <v>51.97</v>
          </cell>
          <cell r="D1569">
            <v>3.6379000000000001</v>
          </cell>
          <cell r="E1569">
            <v>55.61</v>
          </cell>
          <cell r="F1569">
            <v>1.1122000000000001</v>
          </cell>
          <cell r="G1569">
            <v>3.4033319999999998</v>
          </cell>
          <cell r="I1569">
            <v>60.125532</v>
          </cell>
          <cell r="J1569">
            <v>0.02</v>
          </cell>
          <cell r="K1569">
            <v>1.2</v>
          </cell>
          <cell r="L1569" t="e">
            <v>#REF!</v>
          </cell>
          <cell r="M1569">
            <v>1.2</v>
          </cell>
        </row>
        <row r="1570">
          <cell r="A1570">
            <v>1566</v>
          </cell>
          <cell r="B1570" t="str">
            <v>C-TASC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I1570">
            <v>0</v>
          </cell>
          <cell r="K1570">
            <v>0</v>
          </cell>
          <cell r="L1570" t="e">
            <v>#REF!</v>
          </cell>
          <cell r="M1570">
            <v>0</v>
          </cell>
        </row>
        <row r="1571">
          <cell r="A1571">
            <v>1567</v>
          </cell>
          <cell r="B1571" t="str">
            <v>BroadPoint</v>
          </cell>
          <cell r="C1571">
            <v>60.1</v>
          </cell>
          <cell r="D1571">
            <v>4.2070000000000007</v>
          </cell>
          <cell r="E1571">
            <v>64.31</v>
          </cell>
          <cell r="F1571">
            <v>1.2862</v>
          </cell>
          <cell r="G1571">
            <v>3.9357719999999996</v>
          </cell>
          <cell r="I1571">
            <v>69.531971999999996</v>
          </cell>
          <cell r="J1571">
            <v>0.18</v>
          </cell>
          <cell r="K1571">
            <v>12.52</v>
          </cell>
          <cell r="L1571" t="e">
            <v>#REF!</v>
          </cell>
          <cell r="M1571">
            <v>12.52</v>
          </cell>
          <cell r="Q1571">
            <v>80</v>
          </cell>
        </row>
        <row r="1572">
          <cell r="A1572">
            <v>1568</v>
          </cell>
          <cell r="B1572" t="str">
            <v>LanTech</v>
          </cell>
          <cell r="C1572">
            <v>60.1</v>
          </cell>
          <cell r="D1572">
            <v>4.2070000000000007</v>
          </cell>
          <cell r="E1572">
            <v>64.31</v>
          </cell>
          <cell r="F1572">
            <v>1.2862</v>
          </cell>
          <cell r="G1572">
            <v>3.9357719999999996</v>
          </cell>
          <cell r="I1572">
            <v>69.531971999999996</v>
          </cell>
          <cell r="J1572">
            <v>0.2</v>
          </cell>
          <cell r="K1572">
            <v>13.91</v>
          </cell>
          <cell r="L1572" t="e">
            <v>#REF!</v>
          </cell>
          <cell r="M1572">
            <v>13.91</v>
          </cell>
          <cell r="Q1572">
            <v>64.98</v>
          </cell>
        </row>
        <row r="1573">
          <cell r="A1573">
            <v>1569</v>
          </cell>
          <cell r="B1573" t="str">
            <v>Axio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I1573">
            <v>0</v>
          </cell>
          <cell r="K1573">
            <v>0</v>
          </cell>
          <cell r="L1573" t="e">
            <v>#REF!</v>
          </cell>
          <cell r="M1573">
            <v>0</v>
          </cell>
        </row>
        <row r="1574">
          <cell r="A1574">
            <v>1570</v>
          </cell>
          <cell r="K1574">
            <v>0</v>
          </cell>
        </row>
        <row r="1575">
          <cell r="A1575">
            <v>1571</v>
          </cell>
          <cell r="B1575" t="str">
            <v>Endeavor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I1575">
            <v>0</v>
          </cell>
          <cell r="K1575">
            <v>0</v>
          </cell>
          <cell r="L1575" t="e">
            <v>#REF!</v>
          </cell>
          <cell r="M1575">
            <v>0</v>
          </cell>
        </row>
        <row r="1576">
          <cell r="A1576">
            <v>1572</v>
          </cell>
          <cell r="B1576" t="str">
            <v>TCSC</v>
          </cell>
          <cell r="C1576">
            <v>60.1</v>
          </cell>
          <cell r="D1576">
            <v>4.2070000000000007</v>
          </cell>
          <cell r="E1576">
            <v>64.31</v>
          </cell>
          <cell r="F1576">
            <v>1.2862</v>
          </cell>
          <cell r="G1576">
            <v>3.9357719999999996</v>
          </cell>
          <cell r="I1576">
            <v>69.531971999999996</v>
          </cell>
          <cell r="J1576">
            <v>0.2</v>
          </cell>
          <cell r="K1576">
            <v>13.91</v>
          </cell>
          <cell r="L1576" t="e">
            <v>#REF!</v>
          </cell>
          <cell r="M1576">
            <v>13.91</v>
          </cell>
          <cell r="Q1576">
            <v>90</v>
          </cell>
        </row>
        <row r="1577">
          <cell r="A1577">
            <v>1573</v>
          </cell>
        </row>
        <row r="1578">
          <cell r="A1578">
            <v>1574</v>
          </cell>
          <cell r="B1578" t="str">
            <v>Bixal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H1578">
            <v>0</v>
          </cell>
          <cell r="I1578">
            <v>0</v>
          </cell>
          <cell r="K1578">
            <v>0</v>
          </cell>
          <cell r="L1578" t="e">
            <v>#REF!</v>
          </cell>
          <cell r="M1578">
            <v>0</v>
          </cell>
        </row>
        <row r="1579">
          <cell r="A1579">
            <v>1575</v>
          </cell>
          <cell r="B1579" t="str">
            <v xml:space="preserve">3 Soft </v>
          </cell>
          <cell r="C1579">
            <v>65</v>
          </cell>
          <cell r="D1579">
            <v>4.5500000000000007</v>
          </cell>
          <cell r="E1579">
            <v>69.55</v>
          </cell>
          <cell r="F1579">
            <v>1.391</v>
          </cell>
          <cell r="H1579">
            <v>4.2564599999999997</v>
          </cell>
          <cell r="I1579">
            <v>75.197460000000007</v>
          </cell>
          <cell r="K1579">
            <v>0</v>
          </cell>
          <cell r="L1579" t="e">
            <v>#REF!</v>
          </cell>
          <cell r="M1579">
            <v>0</v>
          </cell>
        </row>
        <row r="1580">
          <cell r="A1580">
            <v>1576</v>
          </cell>
          <cell r="B1580" t="str">
            <v>JB Management Solutions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H1580">
            <v>0</v>
          </cell>
          <cell r="I1580">
            <v>0</v>
          </cell>
          <cell r="K1580">
            <v>0</v>
          </cell>
          <cell r="L1580" t="e">
            <v>#REF!</v>
          </cell>
          <cell r="M1580">
            <v>0</v>
          </cell>
        </row>
        <row r="1581">
          <cell r="A1581">
            <v>1577</v>
          </cell>
          <cell r="B1581" t="str">
            <v>Medical Networks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H1581">
            <v>0</v>
          </cell>
          <cell r="I1581">
            <v>0</v>
          </cell>
          <cell r="K1581">
            <v>0</v>
          </cell>
          <cell r="L1581" t="e">
            <v>#REF!</v>
          </cell>
          <cell r="M1581">
            <v>0</v>
          </cell>
        </row>
        <row r="1582">
          <cell r="A1582">
            <v>1578</v>
          </cell>
          <cell r="B1582" t="str">
            <v>RockCreek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H1582">
            <v>0</v>
          </cell>
          <cell r="I1582">
            <v>0</v>
          </cell>
          <cell r="K1582">
            <v>0</v>
          </cell>
          <cell r="L1582" t="e">
            <v>#REF!</v>
          </cell>
          <cell r="M1582">
            <v>0</v>
          </cell>
        </row>
        <row r="1583">
          <cell r="A1583">
            <v>1579</v>
          </cell>
          <cell r="B1583" t="str">
            <v>SoftTech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H1583">
            <v>0</v>
          </cell>
          <cell r="I1583">
            <v>0</v>
          </cell>
          <cell r="K1583">
            <v>0</v>
          </cell>
          <cell r="L1583" t="e">
            <v>#REF!</v>
          </cell>
          <cell r="M1583">
            <v>0</v>
          </cell>
        </row>
        <row r="1584">
          <cell r="A1584">
            <v>1580</v>
          </cell>
          <cell r="B1584" t="str">
            <v>CA Technologies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H1584">
            <v>0</v>
          </cell>
          <cell r="I1584">
            <v>0</v>
          </cell>
          <cell r="K1584">
            <v>0</v>
          </cell>
          <cell r="L1584" t="e">
            <v>#REF!</v>
          </cell>
          <cell r="M1584">
            <v>0</v>
          </cell>
          <cell r="O1584" t="str">
            <v>Loaded Max Rate</v>
          </cell>
          <cell r="Q1584">
            <v>69.53</v>
          </cell>
          <cell r="R1584">
            <v>69.58</v>
          </cell>
        </row>
        <row r="1585">
          <cell r="A1585">
            <v>1581</v>
          </cell>
          <cell r="B1585" t="str">
            <v>CTC</v>
          </cell>
          <cell r="C1585">
            <v>62.5</v>
          </cell>
          <cell r="D1585">
            <v>4.375</v>
          </cell>
          <cell r="E1585">
            <v>66.88</v>
          </cell>
          <cell r="F1585">
            <v>1.3375999999999999</v>
          </cell>
          <cell r="H1585">
            <v>4.0930559999999989</v>
          </cell>
          <cell r="I1585">
            <v>72.310655999999994</v>
          </cell>
          <cell r="K1585">
            <v>0</v>
          </cell>
          <cell r="L1585" t="e">
            <v>#REF!</v>
          </cell>
          <cell r="M1585">
            <v>0</v>
          </cell>
          <cell r="O1585" t="str">
            <v>Less CTA Handling</v>
          </cell>
          <cell r="P1585">
            <v>8.1199999999999994E-2</v>
          </cell>
          <cell r="Q1585">
            <v>64.31</v>
          </cell>
          <cell r="R1585">
            <v>64.349999999999994</v>
          </cell>
        </row>
        <row r="1586">
          <cell r="A1586">
            <v>1582</v>
          </cell>
          <cell r="B1586" t="str">
            <v>Sutherland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H1586">
            <v>0</v>
          </cell>
          <cell r="I1586">
            <v>0</v>
          </cell>
          <cell r="K1586">
            <v>0</v>
          </cell>
          <cell r="L1586" t="e">
            <v>#REF!</v>
          </cell>
          <cell r="M1586">
            <v>0</v>
          </cell>
          <cell r="O1586" t="str">
            <v>CTA Fee</v>
          </cell>
          <cell r="P1586">
            <v>7.0000000000000007E-2</v>
          </cell>
          <cell r="Q1586">
            <v>4.2100000000000009</v>
          </cell>
          <cell r="R1586">
            <v>4.2099999999999937</v>
          </cell>
        </row>
        <row r="1587">
          <cell r="A1587">
            <v>1583</v>
          </cell>
          <cell r="B1587" t="str">
            <v>Subcontractor 10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H1587">
            <v>0</v>
          </cell>
          <cell r="I1587">
            <v>0</v>
          </cell>
          <cell r="K1587">
            <v>0</v>
          </cell>
          <cell r="L1587" t="e">
            <v>#REF!</v>
          </cell>
          <cell r="M1587">
            <v>0</v>
          </cell>
          <cell r="O1587" t="str">
            <v>CTA Cost</v>
          </cell>
          <cell r="Q1587">
            <v>60.1</v>
          </cell>
          <cell r="R1587">
            <v>60.14</v>
          </cell>
        </row>
        <row r="1588">
          <cell r="A1588">
            <v>1584</v>
          </cell>
          <cell r="B1588" t="str">
            <v>Imaging Specialist/Technician – Level II</v>
          </cell>
          <cell r="F1588">
            <v>8.8661999999999992</v>
          </cell>
          <cell r="G1588">
            <v>18.781056</v>
          </cell>
          <cell r="I1588">
            <v>0</v>
          </cell>
          <cell r="J1588">
            <v>1</v>
          </cell>
          <cell r="K1588">
            <v>69.58</v>
          </cell>
          <cell r="L1588" t="e">
            <v>#REF!</v>
          </cell>
          <cell r="M1588">
            <v>69.58</v>
          </cell>
        </row>
        <row r="1589">
          <cell r="A1589">
            <v>1585</v>
          </cell>
          <cell r="B1589" t="str">
            <v>AAC</v>
          </cell>
          <cell r="C1589">
            <v>94.86</v>
          </cell>
          <cell r="E1589">
            <v>94.86</v>
          </cell>
          <cell r="I1589">
            <v>94.86</v>
          </cell>
          <cell r="J1589">
            <v>0.04</v>
          </cell>
          <cell r="K1589">
            <v>3.7944</v>
          </cell>
          <cell r="M1589">
            <v>3.7944</v>
          </cell>
          <cell r="O1589">
            <v>91973</v>
          </cell>
          <cell r="P1589">
            <v>94.86</v>
          </cell>
          <cell r="Q1589">
            <v>49.43</v>
          </cell>
          <cell r="S1589" t="str">
            <v>50% each HR3 &amp; Tonya</v>
          </cell>
        </row>
        <row r="1590">
          <cell r="A1590">
            <v>1586</v>
          </cell>
          <cell r="B1590" t="str">
            <v>Trusted Mission</v>
          </cell>
          <cell r="C1590">
            <v>62.31</v>
          </cell>
          <cell r="D1590">
            <v>4.3617000000000008</v>
          </cell>
          <cell r="E1590">
            <v>66.67</v>
          </cell>
          <cell r="F1590">
            <v>1.3334000000000001</v>
          </cell>
          <cell r="G1590">
            <v>4.0802040000000002</v>
          </cell>
          <cell r="I1590">
            <v>72.083603999999994</v>
          </cell>
          <cell r="J1590">
            <v>0.35</v>
          </cell>
          <cell r="K1590">
            <v>25.229261399999995</v>
          </cell>
          <cell r="L1590" t="e">
            <v>#REF!</v>
          </cell>
          <cell r="M1590">
            <v>25.229261399999995</v>
          </cell>
        </row>
        <row r="1591">
          <cell r="A1591">
            <v>1587</v>
          </cell>
          <cell r="B1591" t="str">
            <v>Exeter</v>
          </cell>
          <cell r="C1591">
            <v>63.45</v>
          </cell>
          <cell r="D1591">
            <v>4.4415000000000004</v>
          </cell>
          <cell r="E1591">
            <v>67.89</v>
          </cell>
          <cell r="F1591">
            <v>1.3578000000000001</v>
          </cell>
          <cell r="G1591">
            <v>4.1548679999999996</v>
          </cell>
          <cell r="I1591">
            <v>73.402667999999991</v>
          </cell>
          <cell r="J1591">
            <v>0.21</v>
          </cell>
          <cell r="K1591">
            <v>15.414560279999998</v>
          </cell>
          <cell r="L1591" t="e">
            <v>#REF!</v>
          </cell>
          <cell r="M1591">
            <v>15.414560279999998</v>
          </cell>
          <cell r="Q1591">
            <v>64.09</v>
          </cell>
        </row>
        <row r="1592">
          <cell r="A1592">
            <v>1588</v>
          </cell>
          <cell r="B1592" t="str">
            <v>C-TASC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I1592">
            <v>0</v>
          </cell>
          <cell r="K1592">
            <v>0</v>
          </cell>
          <cell r="L1592" t="e">
            <v>#REF!</v>
          </cell>
          <cell r="M1592">
            <v>0</v>
          </cell>
        </row>
        <row r="1593">
          <cell r="A1593">
            <v>1589</v>
          </cell>
          <cell r="B1593" t="str">
            <v>BroadPoint</v>
          </cell>
          <cell r="C1593">
            <v>63.45</v>
          </cell>
          <cell r="D1593">
            <v>4.4415000000000004</v>
          </cell>
          <cell r="E1593">
            <v>67.89</v>
          </cell>
          <cell r="F1593">
            <v>1.3578000000000001</v>
          </cell>
          <cell r="G1593">
            <v>4.1548679999999996</v>
          </cell>
          <cell r="I1593">
            <v>73.402667999999991</v>
          </cell>
          <cell r="J1593">
            <v>0.2</v>
          </cell>
          <cell r="K1593">
            <v>14.680533599999999</v>
          </cell>
          <cell r="L1593" t="e">
            <v>#REF!</v>
          </cell>
          <cell r="M1593">
            <v>14.680533599999999</v>
          </cell>
          <cell r="Q1593">
            <v>105</v>
          </cell>
        </row>
        <row r="1594">
          <cell r="A1594">
            <v>1590</v>
          </cell>
          <cell r="B1594" t="str">
            <v>LanTech</v>
          </cell>
          <cell r="C1594">
            <v>63.45</v>
          </cell>
          <cell r="D1594">
            <v>4.4415000000000004</v>
          </cell>
          <cell r="E1594">
            <v>67.89</v>
          </cell>
          <cell r="F1594">
            <v>1.3578000000000001</v>
          </cell>
          <cell r="G1594">
            <v>4.1548679999999996</v>
          </cell>
          <cell r="I1594">
            <v>73.402667999999991</v>
          </cell>
          <cell r="K1594">
            <v>0</v>
          </cell>
          <cell r="L1594" t="e">
            <v>#REF!</v>
          </cell>
          <cell r="M1594">
            <v>0</v>
          </cell>
          <cell r="Q1594">
            <v>87.59</v>
          </cell>
        </row>
        <row r="1595">
          <cell r="A1595">
            <v>1591</v>
          </cell>
          <cell r="B1595" t="str">
            <v>Axio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I1595">
            <v>0</v>
          </cell>
          <cell r="K1595">
            <v>0</v>
          </cell>
          <cell r="L1595" t="e">
            <v>#REF!</v>
          </cell>
          <cell r="M1595">
            <v>0</v>
          </cell>
        </row>
        <row r="1596">
          <cell r="A1596">
            <v>1592</v>
          </cell>
        </row>
        <row r="1597">
          <cell r="A1597">
            <v>1593</v>
          </cell>
          <cell r="B1597" t="str">
            <v>Endeavor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I1597">
            <v>0</v>
          </cell>
          <cell r="K1597">
            <v>0</v>
          </cell>
          <cell r="L1597" t="e">
            <v>#REF!</v>
          </cell>
          <cell r="M1597">
            <v>0</v>
          </cell>
        </row>
        <row r="1598">
          <cell r="A1598">
            <v>1594</v>
          </cell>
          <cell r="B1598" t="str">
            <v>TCSC</v>
          </cell>
          <cell r="C1598">
            <v>63.45</v>
          </cell>
          <cell r="D1598">
            <v>4.4415000000000004</v>
          </cell>
          <cell r="E1598">
            <v>67.89</v>
          </cell>
          <cell r="F1598">
            <v>1.3578000000000001</v>
          </cell>
          <cell r="G1598">
            <v>4.1548679999999996</v>
          </cell>
          <cell r="I1598">
            <v>73.402667999999991</v>
          </cell>
          <cell r="J1598">
            <v>0.2</v>
          </cell>
          <cell r="K1598">
            <v>14.680533599999999</v>
          </cell>
          <cell r="L1598" t="e">
            <v>#REF!</v>
          </cell>
          <cell r="M1598">
            <v>14.680533599999999</v>
          </cell>
          <cell r="Q1598">
            <v>112.5</v>
          </cell>
        </row>
        <row r="1599">
          <cell r="A1599">
            <v>1595</v>
          </cell>
        </row>
        <row r="1600">
          <cell r="A1600">
            <v>1596</v>
          </cell>
          <cell r="B1600" t="str">
            <v>Bixal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0</v>
          </cell>
          <cell r="K1600">
            <v>0</v>
          </cell>
          <cell r="L1600" t="e">
            <v>#REF!</v>
          </cell>
          <cell r="M1600">
            <v>0</v>
          </cell>
        </row>
        <row r="1601">
          <cell r="A1601">
            <v>1597</v>
          </cell>
          <cell r="B1601" t="str">
            <v xml:space="preserve">3 Soft </v>
          </cell>
          <cell r="C1601">
            <v>70</v>
          </cell>
          <cell r="D1601">
            <v>4.9000000000000004</v>
          </cell>
          <cell r="E1601">
            <v>74.900000000000006</v>
          </cell>
          <cell r="F1601">
            <v>1.4980000000000002</v>
          </cell>
          <cell r="H1601">
            <v>4.5838800000000006</v>
          </cell>
          <cell r="I1601">
            <v>80.981880000000018</v>
          </cell>
          <cell r="K1601">
            <v>0</v>
          </cell>
          <cell r="L1601" t="e">
            <v>#REF!</v>
          </cell>
          <cell r="M1601">
            <v>0</v>
          </cell>
        </row>
        <row r="1602">
          <cell r="A1602">
            <v>1598</v>
          </cell>
          <cell r="B1602" t="str">
            <v>JB Management Solutions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H1602">
            <v>0</v>
          </cell>
          <cell r="I1602">
            <v>0</v>
          </cell>
          <cell r="K1602">
            <v>0</v>
          </cell>
          <cell r="L1602" t="e">
            <v>#REF!</v>
          </cell>
          <cell r="M1602">
            <v>0</v>
          </cell>
        </row>
        <row r="1603">
          <cell r="A1603">
            <v>1599</v>
          </cell>
          <cell r="B1603" t="str">
            <v>Medical Networks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  <cell r="H1603">
            <v>0</v>
          </cell>
          <cell r="I1603">
            <v>0</v>
          </cell>
          <cell r="K1603">
            <v>0</v>
          </cell>
          <cell r="L1603" t="e">
            <v>#REF!</v>
          </cell>
          <cell r="M1603">
            <v>0</v>
          </cell>
        </row>
        <row r="1604">
          <cell r="A1604">
            <v>1600</v>
          </cell>
          <cell r="B1604" t="str">
            <v>RockCreek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H1604">
            <v>0</v>
          </cell>
          <cell r="I1604">
            <v>0</v>
          </cell>
          <cell r="K1604">
            <v>0</v>
          </cell>
          <cell r="L1604" t="e">
            <v>#REF!</v>
          </cell>
          <cell r="M1604">
            <v>0</v>
          </cell>
        </row>
        <row r="1605">
          <cell r="A1605">
            <v>1601</v>
          </cell>
          <cell r="B1605" t="str">
            <v>SoftTech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H1605">
            <v>0</v>
          </cell>
          <cell r="I1605">
            <v>0</v>
          </cell>
          <cell r="K1605">
            <v>0</v>
          </cell>
          <cell r="L1605" t="e">
            <v>#REF!</v>
          </cell>
          <cell r="M1605">
            <v>0</v>
          </cell>
        </row>
        <row r="1606">
          <cell r="A1606">
            <v>1602</v>
          </cell>
          <cell r="B1606" t="str">
            <v>CA Technologies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H1606">
            <v>0</v>
          </cell>
          <cell r="I1606">
            <v>0</v>
          </cell>
          <cell r="K1606">
            <v>0</v>
          </cell>
          <cell r="L1606" t="e">
            <v>#REF!</v>
          </cell>
          <cell r="M1606">
            <v>0</v>
          </cell>
          <cell r="O1606" t="str">
            <v>Loaded Max Rate</v>
          </cell>
          <cell r="Q1606">
            <v>73.400000000000006</v>
          </cell>
          <cell r="R1606">
            <v>73.799288879999992</v>
          </cell>
        </row>
        <row r="1607">
          <cell r="A1607">
            <v>1603</v>
          </cell>
          <cell r="B1607" t="str">
            <v>CTC</v>
          </cell>
          <cell r="C1607">
            <v>81.73</v>
          </cell>
          <cell r="D1607">
            <v>5.7211000000000007</v>
          </cell>
          <cell r="E1607">
            <v>87.45</v>
          </cell>
          <cell r="F1607">
            <v>1.7490000000000001</v>
          </cell>
          <cell r="H1607">
            <v>5.3519399999999999</v>
          </cell>
          <cell r="I1607">
            <v>94.550939999999997</v>
          </cell>
          <cell r="K1607">
            <v>0</v>
          </cell>
          <cell r="L1607" t="e">
            <v>#REF!</v>
          </cell>
          <cell r="M1607">
            <v>0</v>
          </cell>
          <cell r="O1607" t="str">
            <v>Less CTA Handling</v>
          </cell>
          <cell r="P1607">
            <v>8.1199999999999994E-2</v>
          </cell>
          <cell r="Q1607">
            <v>67.89</v>
          </cell>
          <cell r="R1607">
            <v>68.260000000000005</v>
          </cell>
        </row>
        <row r="1608">
          <cell r="A1608">
            <v>1604</v>
          </cell>
          <cell r="B1608" t="str">
            <v>Sutherland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H1608">
            <v>0</v>
          </cell>
          <cell r="I1608">
            <v>0</v>
          </cell>
          <cell r="K1608">
            <v>0</v>
          </cell>
          <cell r="L1608" t="e">
            <v>#REF!</v>
          </cell>
          <cell r="M1608">
            <v>0</v>
          </cell>
          <cell r="O1608" t="str">
            <v>CTA Fee</v>
          </cell>
          <cell r="P1608">
            <v>7.0000000000000007E-2</v>
          </cell>
          <cell r="Q1608">
            <v>4.4399999999999977</v>
          </cell>
          <cell r="R1608">
            <v>4.470000000000006</v>
          </cell>
        </row>
        <row r="1609">
          <cell r="A1609">
            <v>1605</v>
          </cell>
          <cell r="B1609" t="str">
            <v>Subcontractor 10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H1609">
            <v>0</v>
          </cell>
          <cell r="I1609">
            <v>0</v>
          </cell>
          <cell r="K1609">
            <v>0</v>
          </cell>
          <cell r="L1609" t="e">
            <v>#REF!</v>
          </cell>
          <cell r="M1609">
            <v>0</v>
          </cell>
          <cell r="O1609" t="str">
            <v>CTA Cost</v>
          </cell>
          <cell r="Q1609">
            <v>63.45</v>
          </cell>
          <cell r="R1609">
            <v>63.79</v>
          </cell>
        </row>
        <row r="1610">
          <cell r="A1610">
            <v>1606</v>
          </cell>
          <cell r="B1610" t="str">
            <v>Imaging Specialist/Technician – Level III</v>
          </cell>
          <cell r="F1610">
            <v>10.011600000000001</v>
          </cell>
          <cell r="G1610">
            <v>20.699676</v>
          </cell>
          <cell r="I1610">
            <v>0</v>
          </cell>
          <cell r="J1610">
            <v>1</v>
          </cell>
          <cell r="K1610">
            <v>73.799288879999992</v>
          </cell>
          <cell r="L1610" t="e">
            <v>#REF!</v>
          </cell>
          <cell r="M1610">
            <v>73.799288879999992</v>
          </cell>
        </row>
        <row r="1611">
          <cell r="A1611">
            <v>1607</v>
          </cell>
          <cell r="B1611" t="str">
            <v>AAC</v>
          </cell>
          <cell r="C1611">
            <v>172.74</v>
          </cell>
          <cell r="E1611">
            <v>172.74</v>
          </cell>
          <cell r="I1611">
            <v>172.74</v>
          </cell>
          <cell r="K1611">
            <v>0</v>
          </cell>
          <cell r="M1611">
            <v>0</v>
          </cell>
          <cell r="O1611">
            <v>170435</v>
          </cell>
          <cell r="P1611">
            <v>172.74</v>
          </cell>
          <cell r="Q1611">
            <v>126.35</v>
          </cell>
          <cell r="S1611" t="str">
            <v>Axio rate</v>
          </cell>
        </row>
        <row r="1612">
          <cell r="A1612">
            <v>1608</v>
          </cell>
          <cell r="B1612" t="str">
            <v>Trusted Mission</v>
          </cell>
          <cell r="C1612">
            <v>120.72</v>
          </cell>
          <cell r="D1612">
            <v>8.4504000000000001</v>
          </cell>
          <cell r="E1612">
            <v>129.16999999999999</v>
          </cell>
          <cell r="F1612">
            <v>2.5833999999999997</v>
          </cell>
          <cell r="G1612">
            <v>7.9052039999999995</v>
          </cell>
          <cell r="I1612">
            <v>139.658604</v>
          </cell>
          <cell r="K1612">
            <v>0</v>
          </cell>
          <cell r="L1612" t="e">
            <v>#REF!</v>
          </cell>
          <cell r="M1612">
            <v>0</v>
          </cell>
        </row>
        <row r="1613">
          <cell r="A1613">
            <v>1609</v>
          </cell>
          <cell r="B1613" t="str">
            <v>Exeter</v>
          </cell>
          <cell r="C1613">
            <v>69.56</v>
          </cell>
          <cell r="D1613">
            <v>4.8692000000000002</v>
          </cell>
          <cell r="E1613">
            <v>74.430000000000007</v>
          </cell>
          <cell r="F1613">
            <v>1.4886000000000001</v>
          </cell>
          <cell r="G1613">
            <v>4.5551160000000008</v>
          </cell>
          <cell r="I1613">
            <v>80.47371600000001</v>
          </cell>
          <cell r="K1613">
            <v>0</v>
          </cell>
          <cell r="L1613" t="e">
            <v>#REF!</v>
          </cell>
          <cell r="M1613">
            <v>0</v>
          </cell>
        </row>
        <row r="1614">
          <cell r="A1614">
            <v>1610</v>
          </cell>
          <cell r="B1614" t="str">
            <v>C-TASC</v>
          </cell>
          <cell r="C1614">
            <v>155.61000000000001</v>
          </cell>
          <cell r="D1614">
            <v>10.892700000000001</v>
          </cell>
          <cell r="E1614">
            <v>166.5</v>
          </cell>
          <cell r="F1614">
            <v>3.33</v>
          </cell>
          <cell r="G1614">
            <v>10.1898</v>
          </cell>
          <cell r="I1614">
            <v>180.0198</v>
          </cell>
          <cell r="J1614">
            <v>1</v>
          </cell>
          <cell r="K1614">
            <v>180.0198</v>
          </cell>
          <cell r="L1614" t="e">
            <v>#REF!</v>
          </cell>
          <cell r="M1614">
            <v>180.0198</v>
          </cell>
          <cell r="Q1614">
            <v>155.61000000000001</v>
          </cell>
        </row>
        <row r="1615">
          <cell r="A1615">
            <v>1611</v>
          </cell>
          <cell r="B1615" t="str">
            <v>BroadPoint</v>
          </cell>
          <cell r="C1615">
            <v>135</v>
          </cell>
          <cell r="D1615">
            <v>9.4500000000000011</v>
          </cell>
          <cell r="E1615">
            <v>144.44999999999999</v>
          </cell>
          <cell r="F1615">
            <v>2.8889999999999998</v>
          </cell>
          <cell r="G1615">
            <v>8.8403399999999994</v>
          </cell>
          <cell r="I1615">
            <v>156.17934</v>
          </cell>
          <cell r="K1615">
            <v>0</v>
          </cell>
          <cell r="L1615" t="e">
            <v>#REF!</v>
          </cell>
          <cell r="M1615">
            <v>0</v>
          </cell>
        </row>
        <row r="1616">
          <cell r="A1616">
            <v>1612</v>
          </cell>
          <cell r="B1616" t="str">
            <v>LanTech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I1616">
            <v>0</v>
          </cell>
          <cell r="K1616">
            <v>0</v>
          </cell>
          <cell r="L1616" t="e">
            <v>#REF!</v>
          </cell>
          <cell r="M1616">
            <v>0</v>
          </cell>
        </row>
        <row r="1617">
          <cell r="A1617">
            <v>1613</v>
          </cell>
          <cell r="B1617" t="str">
            <v>Axio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I1617">
            <v>0</v>
          </cell>
          <cell r="K1617">
            <v>0</v>
          </cell>
          <cell r="L1617" t="e">
            <v>#REF!</v>
          </cell>
          <cell r="M1617">
            <v>0</v>
          </cell>
        </row>
        <row r="1618">
          <cell r="A1618">
            <v>1614</v>
          </cell>
        </row>
        <row r="1619">
          <cell r="A1619">
            <v>1615</v>
          </cell>
          <cell r="B1619" t="str">
            <v>Endeavor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I1619">
            <v>0</v>
          </cell>
          <cell r="K1619">
            <v>0</v>
          </cell>
          <cell r="L1619" t="e">
            <v>#REF!</v>
          </cell>
          <cell r="M1619">
            <v>0</v>
          </cell>
        </row>
        <row r="1620">
          <cell r="A1620">
            <v>1616</v>
          </cell>
          <cell r="B1620" t="str">
            <v>TCSC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I1620">
            <v>0</v>
          </cell>
          <cell r="J1620">
            <v>0</v>
          </cell>
          <cell r="K1620">
            <v>0</v>
          </cell>
          <cell r="L1620" t="e">
            <v>#REF!</v>
          </cell>
          <cell r="M1620">
            <v>0</v>
          </cell>
        </row>
        <row r="1621">
          <cell r="A1621">
            <v>1617</v>
          </cell>
        </row>
        <row r="1622">
          <cell r="A1622">
            <v>1618</v>
          </cell>
          <cell r="B1622" t="str">
            <v>Bixal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H1622">
            <v>0</v>
          </cell>
          <cell r="I1622">
            <v>0</v>
          </cell>
          <cell r="K1622">
            <v>0</v>
          </cell>
          <cell r="L1622" t="e">
            <v>#REF!</v>
          </cell>
          <cell r="M1622">
            <v>0</v>
          </cell>
        </row>
        <row r="1623">
          <cell r="A1623">
            <v>1619</v>
          </cell>
          <cell r="B1623" t="str">
            <v xml:space="preserve">3 Soft </v>
          </cell>
          <cell r="C1623">
            <v>65</v>
          </cell>
          <cell r="D1623">
            <v>4.5500000000000007</v>
          </cell>
          <cell r="E1623">
            <v>69.55</v>
          </cell>
          <cell r="F1623">
            <v>1.391</v>
          </cell>
          <cell r="H1623">
            <v>4.2564599999999997</v>
          </cell>
          <cell r="I1623">
            <v>75.197460000000007</v>
          </cell>
          <cell r="K1623">
            <v>0</v>
          </cell>
          <cell r="L1623" t="e">
            <v>#REF!</v>
          </cell>
          <cell r="M1623">
            <v>0</v>
          </cell>
        </row>
        <row r="1624">
          <cell r="A1624">
            <v>1620</v>
          </cell>
          <cell r="B1624" t="str">
            <v>JB Management Solutions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H1624">
            <v>0</v>
          </cell>
          <cell r="I1624">
            <v>0</v>
          </cell>
          <cell r="K1624">
            <v>0</v>
          </cell>
          <cell r="L1624" t="e">
            <v>#REF!</v>
          </cell>
          <cell r="M1624">
            <v>0</v>
          </cell>
        </row>
        <row r="1625">
          <cell r="A1625">
            <v>1621</v>
          </cell>
          <cell r="B1625" t="str">
            <v>Medical Networks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H1625">
            <v>0</v>
          </cell>
          <cell r="I1625">
            <v>0</v>
          </cell>
          <cell r="K1625">
            <v>0</v>
          </cell>
          <cell r="L1625" t="e">
            <v>#REF!</v>
          </cell>
          <cell r="M1625">
            <v>0</v>
          </cell>
        </row>
        <row r="1626">
          <cell r="A1626">
            <v>1622</v>
          </cell>
          <cell r="B1626" t="str">
            <v>RockCreek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H1626">
            <v>0</v>
          </cell>
          <cell r="I1626">
            <v>0</v>
          </cell>
          <cell r="K1626">
            <v>0</v>
          </cell>
          <cell r="L1626" t="e">
            <v>#REF!</v>
          </cell>
          <cell r="M1626">
            <v>0</v>
          </cell>
        </row>
        <row r="1627">
          <cell r="A1627">
            <v>1623</v>
          </cell>
          <cell r="B1627" t="str">
            <v>SoftTech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H1627">
            <v>0</v>
          </cell>
          <cell r="I1627">
            <v>0</v>
          </cell>
          <cell r="K1627">
            <v>0</v>
          </cell>
          <cell r="L1627" t="e">
            <v>#REF!</v>
          </cell>
          <cell r="M1627">
            <v>0</v>
          </cell>
        </row>
        <row r="1628">
          <cell r="A1628">
            <v>1624</v>
          </cell>
          <cell r="B1628" t="str">
            <v>CA Technologies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H1628">
            <v>0</v>
          </cell>
          <cell r="I1628">
            <v>0</v>
          </cell>
          <cell r="K1628">
            <v>0</v>
          </cell>
          <cell r="L1628" t="e">
            <v>#REF!</v>
          </cell>
          <cell r="M1628">
            <v>0</v>
          </cell>
          <cell r="O1628" t="str">
            <v>Loaded Max Rate</v>
          </cell>
          <cell r="Q1628">
            <v>180.02</v>
          </cell>
          <cell r="R1628">
            <v>180.0198</v>
          </cell>
        </row>
        <row r="1629">
          <cell r="A1629">
            <v>1625</v>
          </cell>
          <cell r="B1629" t="str">
            <v>CTC</v>
          </cell>
          <cell r="C1629">
            <v>96.15</v>
          </cell>
          <cell r="D1629">
            <v>6.730500000000001</v>
          </cell>
          <cell r="E1629">
            <v>102.88</v>
          </cell>
          <cell r="F1629">
            <v>2.0575999999999999</v>
          </cell>
          <cell r="H1629">
            <v>6.2962559999999987</v>
          </cell>
          <cell r="I1629">
            <v>111.23385599999999</v>
          </cell>
          <cell r="K1629">
            <v>0</v>
          </cell>
          <cell r="L1629" t="e">
            <v>#REF!</v>
          </cell>
          <cell r="M1629">
            <v>0</v>
          </cell>
          <cell r="O1629" t="str">
            <v>Less CTA Handling</v>
          </cell>
          <cell r="P1629">
            <v>8.1199999999999994E-2</v>
          </cell>
          <cell r="Q1629">
            <v>166.5</v>
          </cell>
          <cell r="R1629">
            <v>166.5</v>
          </cell>
        </row>
        <row r="1630">
          <cell r="A1630">
            <v>1626</v>
          </cell>
          <cell r="B1630" t="str">
            <v>Sutherland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  <cell r="H1630">
            <v>0</v>
          </cell>
          <cell r="I1630">
            <v>0</v>
          </cell>
          <cell r="K1630">
            <v>0</v>
          </cell>
          <cell r="L1630" t="e">
            <v>#REF!</v>
          </cell>
          <cell r="M1630">
            <v>0</v>
          </cell>
          <cell r="O1630" t="str">
            <v>CTA Fee</v>
          </cell>
          <cell r="P1630">
            <v>7.0000000000000007E-2</v>
          </cell>
          <cell r="Q1630">
            <v>10.889999999999986</v>
          </cell>
          <cell r="R1630">
            <v>10.889999999999986</v>
          </cell>
        </row>
        <row r="1631">
          <cell r="A1631">
            <v>1627</v>
          </cell>
          <cell r="B1631" t="str">
            <v>Subcontractor 10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H1631">
            <v>0</v>
          </cell>
          <cell r="I1631">
            <v>0</v>
          </cell>
          <cell r="K1631">
            <v>0</v>
          </cell>
          <cell r="L1631" t="e">
            <v>#REF!</v>
          </cell>
          <cell r="M1631">
            <v>0</v>
          </cell>
          <cell r="O1631" t="str">
            <v>CTA Cost</v>
          </cell>
          <cell r="Q1631">
            <v>155.61000000000001</v>
          </cell>
          <cell r="R1631">
            <v>155.61000000000001</v>
          </cell>
        </row>
        <row r="1632">
          <cell r="A1632">
            <v>1628</v>
          </cell>
          <cell r="B1632" t="str">
            <v>Informatic Specialist/Bioinformatician</v>
          </cell>
          <cell r="F1632">
            <v>13.739599999999999</v>
          </cell>
          <cell r="G1632">
            <v>31.490459999999999</v>
          </cell>
          <cell r="I1632">
            <v>0</v>
          </cell>
          <cell r="J1632">
            <v>1</v>
          </cell>
          <cell r="K1632">
            <v>180.0198</v>
          </cell>
          <cell r="L1632" t="e">
            <v>#REF!</v>
          </cell>
          <cell r="M1632">
            <v>180.0198</v>
          </cell>
        </row>
        <row r="1633">
          <cell r="A1633">
            <v>1629</v>
          </cell>
          <cell r="B1633" t="str">
            <v>AAC</v>
          </cell>
          <cell r="C1633">
            <v>138.62</v>
          </cell>
          <cell r="E1633">
            <v>138.62</v>
          </cell>
          <cell r="I1633">
            <v>138.62</v>
          </cell>
          <cell r="J1633">
            <v>0.25</v>
          </cell>
          <cell r="K1633">
            <v>34.655000000000001</v>
          </cell>
          <cell r="M1633">
            <v>34.655000000000001</v>
          </cell>
          <cell r="O1633">
            <v>136058</v>
          </cell>
          <cell r="P1633">
            <v>138.62</v>
          </cell>
          <cell r="Q1633">
            <v>73.63</v>
          </cell>
          <cell r="S1633" t="str">
            <v>75% sal sur</v>
          </cell>
        </row>
        <row r="1634">
          <cell r="A1634">
            <v>1630</v>
          </cell>
          <cell r="B1634" t="str">
            <v>Trusted Mission</v>
          </cell>
          <cell r="C1634">
            <v>94.2</v>
          </cell>
          <cell r="D1634">
            <v>6.5940000000000012</v>
          </cell>
          <cell r="E1634">
            <v>100.79</v>
          </cell>
          <cell r="F1634">
            <v>2.0158</v>
          </cell>
          <cell r="G1634">
            <v>6.1683479999999999</v>
          </cell>
          <cell r="I1634">
            <v>108.974148</v>
          </cell>
          <cell r="J1634">
            <v>0.15</v>
          </cell>
          <cell r="K1634">
            <v>16.3461222</v>
          </cell>
          <cell r="L1634" t="e">
            <v>#REF!</v>
          </cell>
          <cell r="M1634">
            <v>16.3461222</v>
          </cell>
          <cell r="Q1634">
            <v>101.25</v>
          </cell>
        </row>
        <row r="1635">
          <cell r="A1635">
            <v>1631</v>
          </cell>
          <cell r="B1635" t="str">
            <v>Exeter</v>
          </cell>
          <cell r="C1635">
            <v>70.86</v>
          </cell>
          <cell r="D1635">
            <v>4.9602000000000004</v>
          </cell>
          <cell r="E1635">
            <v>75.819999999999993</v>
          </cell>
          <cell r="F1635">
            <v>1.5164</v>
          </cell>
          <cell r="G1635">
            <v>4.6401839999999996</v>
          </cell>
          <cell r="I1635">
            <v>81.976584000000003</v>
          </cell>
          <cell r="J1635">
            <v>0.15</v>
          </cell>
          <cell r="K1635">
            <v>12.296487600000001</v>
          </cell>
          <cell r="L1635" t="e">
            <v>#REF!</v>
          </cell>
          <cell r="M1635">
            <v>12.296487600000001</v>
          </cell>
        </row>
        <row r="1636">
          <cell r="A1636">
            <v>1632</v>
          </cell>
          <cell r="B1636" t="str">
            <v>C-TASC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I1636">
            <v>0</v>
          </cell>
          <cell r="K1636">
            <v>0</v>
          </cell>
          <cell r="L1636" t="e">
            <v>#REF!</v>
          </cell>
          <cell r="M1636">
            <v>0</v>
          </cell>
        </row>
        <row r="1637">
          <cell r="A1637">
            <v>1633</v>
          </cell>
          <cell r="B1637" t="str">
            <v>BroadPoint</v>
          </cell>
          <cell r="C1637">
            <v>94.2</v>
          </cell>
          <cell r="D1637">
            <v>6.5940000000000012</v>
          </cell>
          <cell r="E1637">
            <v>100.79</v>
          </cell>
          <cell r="F1637">
            <v>2.0158</v>
          </cell>
          <cell r="G1637">
            <v>6.1683479999999999</v>
          </cell>
          <cell r="I1637">
            <v>108.974148</v>
          </cell>
          <cell r="J1637">
            <v>0.1</v>
          </cell>
          <cell r="K1637">
            <v>10.8974148</v>
          </cell>
          <cell r="L1637" t="e">
            <v>#REF!</v>
          </cell>
          <cell r="M1637">
            <v>10.8974148</v>
          </cell>
          <cell r="Q1637">
            <v>105</v>
          </cell>
        </row>
        <row r="1638">
          <cell r="A1638">
            <v>1634</v>
          </cell>
          <cell r="B1638" t="str">
            <v>LanTech</v>
          </cell>
          <cell r="C1638">
            <v>80.430000000000007</v>
          </cell>
          <cell r="D1638">
            <v>5.6301000000000014</v>
          </cell>
          <cell r="E1638">
            <v>86.06</v>
          </cell>
          <cell r="F1638">
            <v>1.7212000000000001</v>
          </cell>
          <cell r="G1638">
            <v>5.2668719999999993</v>
          </cell>
          <cell r="I1638">
            <v>93.048071999999991</v>
          </cell>
          <cell r="J1638">
            <v>0.2</v>
          </cell>
          <cell r="K1638">
            <v>18.609614399999998</v>
          </cell>
          <cell r="L1638" t="e">
            <v>#REF!</v>
          </cell>
          <cell r="M1638">
            <v>18.609614399999998</v>
          </cell>
        </row>
        <row r="1639">
          <cell r="A1639">
            <v>1635</v>
          </cell>
          <cell r="B1639" t="str">
            <v>Axio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I1639">
            <v>0</v>
          </cell>
          <cell r="K1639">
            <v>0</v>
          </cell>
          <cell r="L1639" t="e">
            <v>#REF!</v>
          </cell>
          <cell r="M1639">
            <v>0</v>
          </cell>
        </row>
        <row r="1640">
          <cell r="A1640">
            <v>1636</v>
          </cell>
        </row>
        <row r="1641">
          <cell r="A1641">
            <v>1637</v>
          </cell>
          <cell r="B1641" t="str">
            <v>Endeavor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I1641">
            <v>0</v>
          </cell>
          <cell r="K1641">
            <v>0</v>
          </cell>
          <cell r="L1641" t="e">
            <v>#REF!</v>
          </cell>
          <cell r="M1641">
            <v>0</v>
          </cell>
        </row>
        <row r="1642">
          <cell r="A1642">
            <v>1638</v>
          </cell>
          <cell r="B1642" t="str">
            <v>TCSC</v>
          </cell>
          <cell r="C1642">
            <v>94.2</v>
          </cell>
          <cell r="D1642">
            <v>6.5940000000000012</v>
          </cell>
          <cell r="E1642">
            <v>100.79</v>
          </cell>
          <cell r="F1642">
            <v>2.0158</v>
          </cell>
          <cell r="G1642">
            <v>6.1683479999999999</v>
          </cell>
          <cell r="I1642">
            <v>108.974148</v>
          </cell>
          <cell r="J1642">
            <v>0.15</v>
          </cell>
          <cell r="K1642">
            <v>16.3461222</v>
          </cell>
          <cell r="L1642" t="e">
            <v>#REF!</v>
          </cell>
          <cell r="M1642">
            <v>16.3461222</v>
          </cell>
          <cell r="Q1642">
            <v>112.5</v>
          </cell>
        </row>
        <row r="1643">
          <cell r="A1643">
            <v>1639</v>
          </cell>
          <cell r="Q1643">
            <v>111.5</v>
          </cell>
        </row>
        <row r="1644">
          <cell r="A1644">
            <v>1640</v>
          </cell>
          <cell r="B1644" t="str">
            <v>Bixal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H1644">
            <v>0</v>
          </cell>
          <cell r="I1644">
            <v>0</v>
          </cell>
          <cell r="K1644">
            <v>0</v>
          </cell>
          <cell r="L1644" t="e">
            <v>#REF!</v>
          </cell>
          <cell r="M1644">
            <v>0</v>
          </cell>
        </row>
        <row r="1645">
          <cell r="A1645">
            <v>1641</v>
          </cell>
          <cell r="B1645" t="str">
            <v xml:space="preserve">3 Soft </v>
          </cell>
          <cell r="C1645">
            <v>50</v>
          </cell>
          <cell r="D1645">
            <v>3.5000000000000004</v>
          </cell>
          <cell r="E1645">
            <v>53.5</v>
          </cell>
          <cell r="F1645">
            <v>1.07</v>
          </cell>
          <cell r="H1645">
            <v>3.2742</v>
          </cell>
          <cell r="I1645">
            <v>57.844200000000001</v>
          </cell>
          <cell r="K1645">
            <v>0</v>
          </cell>
          <cell r="L1645" t="e">
            <v>#REF!</v>
          </cell>
          <cell r="M1645">
            <v>0</v>
          </cell>
        </row>
        <row r="1646">
          <cell r="A1646">
            <v>1642</v>
          </cell>
          <cell r="B1646" t="str">
            <v>JB Management Solutions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H1646">
            <v>0</v>
          </cell>
          <cell r="I1646">
            <v>0</v>
          </cell>
          <cell r="K1646">
            <v>0</v>
          </cell>
          <cell r="L1646" t="e">
            <v>#REF!</v>
          </cell>
          <cell r="M1646">
            <v>0</v>
          </cell>
        </row>
        <row r="1647">
          <cell r="A1647">
            <v>1643</v>
          </cell>
          <cell r="B1647" t="str">
            <v>Medical Networks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H1647">
            <v>0</v>
          </cell>
          <cell r="I1647">
            <v>0</v>
          </cell>
          <cell r="K1647">
            <v>0</v>
          </cell>
          <cell r="L1647" t="e">
            <v>#REF!</v>
          </cell>
          <cell r="M1647">
            <v>0</v>
          </cell>
        </row>
        <row r="1648">
          <cell r="A1648">
            <v>1644</v>
          </cell>
          <cell r="B1648" t="str">
            <v>RockCreek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H1648">
            <v>0</v>
          </cell>
          <cell r="I1648">
            <v>0</v>
          </cell>
          <cell r="K1648">
            <v>0</v>
          </cell>
          <cell r="L1648" t="e">
            <v>#REF!</v>
          </cell>
          <cell r="M1648">
            <v>0</v>
          </cell>
        </row>
        <row r="1649">
          <cell r="A1649">
            <v>1645</v>
          </cell>
          <cell r="B1649" t="str">
            <v>SoftTech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  <cell r="H1649">
            <v>0</v>
          </cell>
          <cell r="I1649">
            <v>0</v>
          </cell>
          <cell r="K1649">
            <v>0</v>
          </cell>
          <cell r="L1649" t="e">
            <v>#REF!</v>
          </cell>
          <cell r="M1649">
            <v>0</v>
          </cell>
        </row>
        <row r="1650">
          <cell r="A1650">
            <v>1646</v>
          </cell>
          <cell r="B1650" t="str">
            <v>CA Technologies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H1650">
            <v>0</v>
          </cell>
          <cell r="I1650">
            <v>0</v>
          </cell>
          <cell r="K1650">
            <v>0</v>
          </cell>
          <cell r="L1650" t="e">
            <v>#REF!</v>
          </cell>
          <cell r="M1650">
            <v>0</v>
          </cell>
          <cell r="O1650" t="str">
            <v>Loaded Max Rate</v>
          </cell>
          <cell r="Q1650">
            <v>108.97</v>
          </cell>
          <cell r="R1650">
            <v>109.15076119999999</v>
          </cell>
        </row>
        <row r="1651">
          <cell r="A1651">
            <v>1647</v>
          </cell>
          <cell r="B1651" t="str">
            <v>CTC</v>
          </cell>
          <cell r="C1651">
            <v>81.730769230769226</v>
          </cell>
          <cell r="D1651">
            <v>5.7211538461538467</v>
          </cell>
          <cell r="E1651">
            <v>87.45</v>
          </cell>
          <cell r="F1651">
            <v>1.7490000000000001</v>
          </cell>
          <cell r="H1651">
            <v>5.3519399999999999</v>
          </cell>
          <cell r="I1651">
            <v>94.550939999999997</v>
          </cell>
          <cell r="K1651">
            <v>0</v>
          </cell>
          <cell r="L1651" t="e">
            <v>#REF!</v>
          </cell>
          <cell r="M1651">
            <v>0</v>
          </cell>
          <cell r="O1651" t="str">
            <v>Less CTA Handling</v>
          </cell>
          <cell r="P1651">
            <v>8.1199999999999994E-2</v>
          </cell>
          <cell r="Q1651">
            <v>100.79</v>
          </cell>
          <cell r="R1651">
            <v>100.95</v>
          </cell>
        </row>
        <row r="1652">
          <cell r="A1652">
            <v>1648</v>
          </cell>
          <cell r="B1652" t="str">
            <v>Sutherland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H1652">
            <v>0</v>
          </cell>
          <cell r="I1652">
            <v>0</v>
          </cell>
          <cell r="K1652">
            <v>0</v>
          </cell>
          <cell r="L1652" t="e">
            <v>#REF!</v>
          </cell>
          <cell r="M1652">
            <v>0</v>
          </cell>
          <cell r="O1652" t="str">
            <v>CTA Fee</v>
          </cell>
          <cell r="P1652">
            <v>7.0000000000000007E-2</v>
          </cell>
          <cell r="Q1652">
            <v>6.5900000000000034</v>
          </cell>
          <cell r="R1652">
            <v>6.6000000000000085</v>
          </cell>
        </row>
        <row r="1653">
          <cell r="A1653">
            <v>1649</v>
          </cell>
          <cell r="B1653" t="str">
            <v>Subcontractor 10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H1653">
            <v>0</v>
          </cell>
          <cell r="I1653">
            <v>0</v>
          </cell>
          <cell r="K1653">
            <v>0</v>
          </cell>
          <cell r="L1653" t="e">
            <v>#REF!</v>
          </cell>
          <cell r="M1653">
            <v>0</v>
          </cell>
          <cell r="O1653" t="str">
            <v>CTA Cost</v>
          </cell>
          <cell r="Q1653">
            <v>94.2</v>
          </cell>
          <cell r="R1653">
            <v>94.35</v>
          </cell>
        </row>
        <row r="1654">
          <cell r="A1654">
            <v>1650</v>
          </cell>
          <cell r="B1654" t="str">
            <v>Information Engineer – Level I</v>
          </cell>
          <cell r="F1654">
            <v>12.104000000000001</v>
          </cell>
          <cell r="G1654">
            <v>28.412100000000002</v>
          </cell>
          <cell r="I1654">
            <v>0</v>
          </cell>
          <cell r="J1654">
            <v>1</v>
          </cell>
          <cell r="K1654">
            <v>109.15076119999999</v>
          </cell>
          <cell r="L1654" t="e">
            <v>#REF!</v>
          </cell>
          <cell r="M1654">
            <v>109.15076119999999</v>
          </cell>
        </row>
        <row r="1655">
          <cell r="A1655">
            <v>1651</v>
          </cell>
          <cell r="B1655" t="str">
            <v>AAC</v>
          </cell>
          <cell r="C1655">
            <v>135.75</v>
          </cell>
          <cell r="E1655">
            <v>135.75</v>
          </cell>
          <cell r="I1655">
            <v>135.75</v>
          </cell>
          <cell r="J1655">
            <v>0.67</v>
          </cell>
          <cell r="K1655">
            <v>90.952500000000001</v>
          </cell>
          <cell r="M1655">
            <v>90.952500000000001</v>
          </cell>
          <cell r="O1655">
            <v>133167.372</v>
          </cell>
          <cell r="P1655">
            <v>135.75</v>
          </cell>
          <cell r="Q1655">
            <v>110.97</v>
          </cell>
          <cell r="S1655" t="str">
            <v>80%- 90th Sal Surv, 18%- Rajesh</v>
          </cell>
        </row>
        <row r="1656">
          <cell r="A1656">
            <v>1652</v>
          </cell>
          <cell r="B1656" t="str">
            <v>Trusted Mission</v>
          </cell>
          <cell r="C1656">
            <v>116.43</v>
          </cell>
          <cell r="D1656">
            <v>8.1501000000000019</v>
          </cell>
          <cell r="E1656">
            <v>124.58</v>
          </cell>
          <cell r="F1656">
            <v>2.4916</v>
          </cell>
          <cell r="G1656">
            <v>7.6242960000000002</v>
          </cell>
          <cell r="I1656">
            <v>134.695896</v>
          </cell>
          <cell r="J1656">
            <v>0.1</v>
          </cell>
          <cell r="K1656">
            <v>13.469589600000001</v>
          </cell>
          <cell r="L1656" t="e">
            <v>#REF!</v>
          </cell>
          <cell r="M1656">
            <v>13.469589600000001</v>
          </cell>
          <cell r="Q1656">
            <v>116.43</v>
          </cell>
        </row>
        <row r="1657">
          <cell r="A1657">
            <v>1653</v>
          </cell>
          <cell r="B1657" t="str">
            <v>Exeter</v>
          </cell>
          <cell r="C1657">
            <v>91.19</v>
          </cell>
          <cell r="D1657">
            <v>6.3833000000000002</v>
          </cell>
          <cell r="E1657">
            <v>97.57</v>
          </cell>
          <cell r="F1657">
            <v>1.9513999999999998</v>
          </cell>
          <cell r="G1657">
            <v>5.9712839999999998</v>
          </cell>
          <cell r="I1657">
            <v>105.492684</v>
          </cell>
          <cell r="J1657">
            <v>0.01</v>
          </cell>
          <cell r="K1657">
            <v>1.05492684</v>
          </cell>
          <cell r="L1657" t="e">
            <v>#REF!</v>
          </cell>
          <cell r="M1657">
            <v>1.05492684</v>
          </cell>
        </row>
        <row r="1658">
          <cell r="A1658">
            <v>1654</v>
          </cell>
          <cell r="B1658" t="str">
            <v>C-TASC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I1658">
            <v>0</v>
          </cell>
          <cell r="K1658">
            <v>0</v>
          </cell>
          <cell r="L1658" t="e">
            <v>#REF!</v>
          </cell>
          <cell r="M1658">
            <v>0</v>
          </cell>
        </row>
        <row r="1659">
          <cell r="A1659">
            <v>1655</v>
          </cell>
          <cell r="B1659" t="str">
            <v>BroadPoint</v>
          </cell>
          <cell r="C1659">
            <v>116.43</v>
          </cell>
          <cell r="D1659">
            <v>8.1501000000000019</v>
          </cell>
          <cell r="E1659">
            <v>124.58</v>
          </cell>
          <cell r="F1659">
            <v>2.4916</v>
          </cell>
          <cell r="G1659">
            <v>7.6242960000000002</v>
          </cell>
          <cell r="I1659">
            <v>134.695896</v>
          </cell>
          <cell r="J1659">
            <v>0.1</v>
          </cell>
          <cell r="K1659">
            <v>13.469589600000001</v>
          </cell>
          <cell r="L1659" t="e">
            <v>#REF!</v>
          </cell>
          <cell r="M1659">
            <v>13.469589600000001</v>
          </cell>
          <cell r="Q1659">
            <v>125</v>
          </cell>
        </row>
        <row r="1660">
          <cell r="A1660">
            <v>1656</v>
          </cell>
          <cell r="B1660" t="str">
            <v>LanTech</v>
          </cell>
          <cell r="C1660">
            <v>103.16</v>
          </cell>
          <cell r="D1660">
            <v>7.2212000000000005</v>
          </cell>
          <cell r="E1660">
            <v>110.38</v>
          </cell>
          <cell r="F1660">
            <v>2.2075999999999998</v>
          </cell>
          <cell r="G1660">
            <v>6.7552559999999993</v>
          </cell>
          <cell r="I1660">
            <v>119.342856</v>
          </cell>
          <cell r="J1660">
            <v>0.02</v>
          </cell>
          <cell r="K1660">
            <v>2.3868571200000002</v>
          </cell>
          <cell r="L1660" t="e">
            <v>#REF!</v>
          </cell>
          <cell r="M1660">
            <v>2.3868571200000002</v>
          </cell>
        </row>
        <row r="1661">
          <cell r="A1661">
            <v>1657</v>
          </cell>
          <cell r="B1661" t="str">
            <v>Axio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I1661">
            <v>0</v>
          </cell>
          <cell r="K1661">
            <v>0</v>
          </cell>
          <cell r="L1661" t="e">
            <v>#REF!</v>
          </cell>
          <cell r="M1661">
            <v>0</v>
          </cell>
        </row>
        <row r="1662">
          <cell r="A1662">
            <v>1658</v>
          </cell>
        </row>
        <row r="1663">
          <cell r="A1663">
            <v>1659</v>
          </cell>
          <cell r="B1663" t="str">
            <v>Endeavor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I1663">
            <v>0</v>
          </cell>
          <cell r="K1663">
            <v>0</v>
          </cell>
          <cell r="L1663" t="e">
            <v>#REF!</v>
          </cell>
          <cell r="M1663">
            <v>0</v>
          </cell>
        </row>
        <row r="1664">
          <cell r="A1664">
            <v>1660</v>
          </cell>
          <cell r="B1664" t="str">
            <v>TCSC</v>
          </cell>
          <cell r="C1664">
            <v>116.43</v>
          </cell>
          <cell r="D1664">
            <v>8.1501000000000019</v>
          </cell>
          <cell r="E1664">
            <v>124.58</v>
          </cell>
          <cell r="F1664">
            <v>2.4916</v>
          </cell>
          <cell r="G1664">
            <v>7.6242960000000002</v>
          </cell>
          <cell r="I1664">
            <v>134.695896</v>
          </cell>
          <cell r="J1664">
            <v>0.1</v>
          </cell>
          <cell r="K1664">
            <v>13.469589600000001</v>
          </cell>
          <cell r="L1664" t="e">
            <v>#REF!</v>
          </cell>
          <cell r="M1664">
            <v>13.469589600000001</v>
          </cell>
          <cell r="Q1664">
            <v>144</v>
          </cell>
        </row>
        <row r="1665">
          <cell r="A1665">
            <v>1661</v>
          </cell>
          <cell r="Q1665">
            <v>124.4</v>
          </cell>
        </row>
        <row r="1666">
          <cell r="A1666">
            <v>1662</v>
          </cell>
          <cell r="B1666" t="str">
            <v>Bixal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  <cell r="H1666">
            <v>0</v>
          </cell>
          <cell r="I1666">
            <v>0</v>
          </cell>
          <cell r="K1666">
            <v>0</v>
          </cell>
          <cell r="L1666" t="e">
            <v>#REF!</v>
          </cell>
          <cell r="M1666">
            <v>0</v>
          </cell>
        </row>
        <row r="1667">
          <cell r="A1667">
            <v>1663</v>
          </cell>
          <cell r="B1667" t="str">
            <v xml:space="preserve">3 Soft </v>
          </cell>
          <cell r="C1667">
            <v>76</v>
          </cell>
          <cell r="D1667">
            <v>5.32</v>
          </cell>
          <cell r="E1667">
            <v>81.319999999999993</v>
          </cell>
          <cell r="F1667">
            <v>1.6263999999999998</v>
          </cell>
          <cell r="H1667">
            <v>4.9767839999999994</v>
          </cell>
          <cell r="I1667">
            <v>87.923183999999992</v>
          </cell>
          <cell r="K1667">
            <v>0</v>
          </cell>
          <cell r="L1667" t="e">
            <v>#REF!</v>
          </cell>
          <cell r="M1667">
            <v>0</v>
          </cell>
        </row>
        <row r="1668">
          <cell r="A1668">
            <v>1664</v>
          </cell>
          <cell r="B1668" t="str">
            <v>JB Management Solutions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H1668">
            <v>0</v>
          </cell>
          <cell r="I1668">
            <v>0</v>
          </cell>
          <cell r="K1668">
            <v>0</v>
          </cell>
          <cell r="L1668" t="e">
            <v>#REF!</v>
          </cell>
          <cell r="M1668">
            <v>0</v>
          </cell>
        </row>
        <row r="1669">
          <cell r="A1669">
            <v>1665</v>
          </cell>
          <cell r="B1669" t="str">
            <v>Medical Networks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H1669">
            <v>0</v>
          </cell>
          <cell r="I1669">
            <v>0</v>
          </cell>
          <cell r="K1669">
            <v>0</v>
          </cell>
          <cell r="L1669" t="e">
            <v>#REF!</v>
          </cell>
          <cell r="M1669">
            <v>0</v>
          </cell>
        </row>
        <row r="1670">
          <cell r="A1670">
            <v>1666</v>
          </cell>
          <cell r="B1670" t="str">
            <v>RockCreek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H1670">
            <v>0</v>
          </cell>
          <cell r="I1670">
            <v>0</v>
          </cell>
          <cell r="K1670">
            <v>0</v>
          </cell>
          <cell r="L1670" t="e">
            <v>#REF!</v>
          </cell>
          <cell r="M1670">
            <v>0</v>
          </cell>
        </row>
        <row r="1671">
          <cell r="A1671">
            <v>1667</v>
          </cell>
          <cell r="B1671" t="str">
            <v>SoftTech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0</v>
          </cell>
          <cell r="K1671">
            <v>0</v>
          </cell>
          <cell r="L1671" t="e">
            <v>#REF!</v>
          </cell>
          <cell r="M1671">
            <v>0</v>
          </cell>
        </row>
        <row r="1672">
          <cell r="A1672">
            <v>1668</v>
          </cell>
          <cell r="B1672" t="str">
            <v>CA Technologies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H1672">
            <v>0</v>
          </cell>
          <cell r="I1672">
            <v>0</v>
          </cell>
          <cell r="K1672">
            <v>0</v>
          </cell>
          <cell r="L1672" t="e">
            <v>#REF!</v>
          </cell>
          <cell r="M1672">
            <v>0</v>
          </cell>
          <cell r="O1672" t="str">
            <v>Loaded Max Rate</v>
          </cell>
          <cell r="Q1672">
            <v>134.69999999999999</v>
          </cell>
          <cell r="R1672">
            <v>134.80305276000001</v>
          </cell>
        </row>
        <row r="1673">
          <cell r="A1673">
            <v>1669</v>
          </cell>
          <cell r="B1673" t="str">
            <v>CTC</v>
          </cell>
          <cell r="C1673">
            <v>91.35</v>
          </cell>
          <cell r="D1673">
            <v>6.3944999999999999</v>
          </cell>
          <cell r="E1673">
            <v>97.74</v>
          </cell>
          <cell r="F1673">
            <v>1.9547999999999999</v>
          </cell>
          <cell r="H1673">
            <v>5.9816880000000001</v>
          </cell>
          <cell r="I1673">
            <v>105.67648800000001</v>
          </cell>
          <cell r="K1673">
            <v>0</v>
          </cell>
          <cell r="L1673" t="e">
            <v>#REF!</v>
          </cell>
          <cell r="M1673">
            <v>0</v>
          </cell>
          <cell r="O1673" t="str">
            <v>Less CTA Handling</v>
          </cell>
          <cell r="P1673">
            <v>8.1199999999999994E-2</v>
          </cell>
          <cell r="Q1673">
            <v>124.58</v>
          </cell>
          <cell r="R1673">
            <v>124.68</v>
          </cell>
        </row>
        <row r="1674">
          <cell r="A1674">
            <v>1670</v>
          </cell>
          <cell r="B1674" t="str">
            <v>Sutherland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H1674">
            <v>0</v>
          </cell>
          <cell r="I1674">
            <v>0</v>
          </cell>
          <cell r="K1674">
            <v>0</v>
          </cell>
          <cell r="L1674" t="e">
            <v>#REF!</v>
          </cell>
          <cell r="M1674">
            <v>0</v>
          </cell>
          <cell r="O1674" t="str">
            <v>CTA Fee</v>
          </cell>
          <cell r="P1674">
            <v>7.0000000000000007E-2</v>
          </cell>
          <cell r="Q1674">
            <v>8.1499999999999915</v>
          </cell>
          <cell r="R1674">
            <v>8.1600000000000108</v>
          </cell>
        </row>
        <row r="1675">
          <cell r="A1675">
            <v>1671</v>
          </cell>
          <cell r="B1675" t="str">
            <v>Subcontractor 10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H1675">
            <v>0</v>
          </cell>
          <cell r="I1675">
            <v>0</v>
          </cell>
          <cell r="K1675">
            <v>0</v>
          </cell>
          <cell r="L1675" t="e">
            <v>#REF!</v>
          </cell>
          <cell r="M1675">
            <v>0</v>
          </cell>
          <cell r="O1675" t="str">
            <v>CTA Cost</v>
          </cell>
          <cell r="Q1675">
            <v>116.43</v>
          </cell>
          <cell r="R1675">
            <v>116.52</v>
          </cell>
        </row>
        <row r="1676">
          <cell r="A1676">
            <v>1672</v>
          </cell>
          <cell r="B1676" t="str">
            <v>Information Engineer – Level II</v>
          </cell>
          <cell r="F1676">
            <v>15.215</v>
          </cell>
          <cell r="G1676">
            <v>35.599427999999996</v>
          </cell>
          <cell r="I1676">
            <v>0</v>
          </cell>
          <cell r="J1676">
            <v>1</v>
          </cell>
          <cell r="K1676">
            <v>134.80305276000001</v>
          </cell>
          <cell r="L1676" t="e">
            <v>#REF!</v>
          </cell>
          <cell r="M1676">
            <v>134.80305276000001</v>
          </cell>
        </row>
        <row r="1677">
          <cell r="A1677">
            <v>1673</v>
          </cell>
          <cell r="B1677" t="str">
            <v>AAC</v>
          </cell>
          <cell r="C1677">
            <v>90.76</v>
          </cell>
          <cell r="E1677">
            <v>90.76</v>
          </cell>
          <cell r="I1677">
            <v>90.76</v>
          </cell>
          <cell r="J1677">
            <v>0.15</v>
          </cell>
          <cell r="K1677">
            <v>13.614000000000001</v>
          </cell>
          <cell r="M1677">
            <v>13.614000000000001</v>
          </cell>
          <cell r="O1677">
            <v>87842</v>
          </cell>
          <cell r="P1677">
            <v>90.76</v>
          </cell>
          <cell r="Q1677">
            <v>76.23</v>
          </cell>
          <cell r="S1677" t="str">
            <v>90% sal sur</v>
          </cell>
        </row>
        <row r="1678">
          <cell r="A1678">
            <v>1674</v>
          </cell>
          <cell r="B1678" t="str">
            <v>Trusted Mission</v>
          </cell>
          <cell r="C1678">
            <v>59.34</v>
          </cell>
          <cell r="D1678">
            <v>4.1538000000000004</v>
          </cell>
          <cell r="E1678">
            <v>63.49</v>
          </cell>
          <cell r="F1678">
            <v>1.2698</v>
          </cell>
          <cell r="G1678">
            <v>3.8855879999999998</v>
          </cell>
          <cell r="I1678">
            <v>68.645387999999997</v>
          </cell>
          <cell r="J1678">
            <v>0.25</v>
          </cell>
          <cell r="K1678">
            <v>17.161346999999999</v>
          </cell>
          <cell r="L1678" t="e">
            <v>#REF!</v>
          </cell>
          <cell r="M1678">
            <v>17.161346999999999</v>
          </cell>
          <cell r="Q1678">
            <v>87.46</v>
          </cell>
        </row>
        <row r="1679">
          <cell r="A1679">
            <v>1675</v>
          </cell>
          <cell r="B1679" t="str">
            <v>Exeter</v>
          </cell>
          <cell r="C1679">
            <v>42.61</v>
          </cell>
          <cell r="D1679">
            <v>2.9827000000000004</v>
          </cell>
          <cell r="E1679">
            <v>45.59</v>
          </cell>
          <cell r="F1679">
            <v>0.91180000000000005</v>
          </cell>
          <cell r="G1679">
            <v>2.790108</v>
          </cell>
          <cell r="I1679">
            <v>49.291908000000006</v>
          </cell>
          <cell r="J1679">
            <v>0.15</v>
          </cell>
          <cell r="K1679">
            <v>7.393786200000001</v>
          </cell>
          <cell r="L1679" t="e">
            <v>#REF!</v>
          </cell>
          <cell r="M1679">
            <v>7.393786200000001</v>
          </cell>
        </row>
        <row r="1680">
          <cell r="A1680">
            <v>1676</v>
          </cell>
          <cell r="B1680" t="str">
            <v>C-TASC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I1680">
            <v>0</v>
          </cell>
          <cell r="K1680">
            <v>0</v>
          </cell>
          <cell r="L1680" t="e">
            <v>#REF!</v>
          </cell>
          <cell r="M1680">
            <v>0</v>
          </cell>
        </row>
        <row r="1681">
          <cell r="A1681">
            <v>1677</v>
          </cell>
          <cell r="B1681" t="str">
            <v>BroadPoint</v>
          </cell>
          <cell r="C1681">
            <v>59.34</v>
          </cell>
          <cell r="D1681">
            <v>4.1538000000000004</v>
          </cell>
          <cell r="E1681">
            <v>63.49</v>
          </cell>
          <cell r="F1681">
            <v>1.2698</v>
          </cell>
          <cell r="G1681">
            <v>3.8855879999999998</v>
          </cell>
          <cell r="I1681">
            <v>68.645387999999997</v>
          </cell>
          <cell r="J1681">
            <v>0.25</v>
          </cell>
          <cell r="K1681">
            <v>17.161346999999999</v>
          </cell>
          <cell r="L1681" t="e">
            <v>#REF!</v>
          </cell>
          <cell r="M1681">
            <v>17.161346999999999</v>
          </cell>
          <cell r="Q1681">
            <v>90</v>
          </cell>
        </row>
        <row r="1682">
          <cell r="A1682">
            <v>1678</v>
          </cell>
          <cell r="B1682" t="str">
            <v>LanTech</v>
          </cell>
          <cell r="C1682">
            <v>59.34</v>
          </cell>
          <cell r="D1682">
            <v>4.1538000000000004</v>
          </cell>
          <cell r="E1682">
            <v>63.49</v>
          </cell>
          <cell r="F1682">
            <v>1.2698</v>
          </cell>
          <cell r="G1682">
            <v>3.8855879999999998</v>
          </cell>
          <cell r="I1682">
            <v>68.645387999999997</v>
          </cell>
          <cell r="J1682">
            <v>0.2</v>
          </cell>
          <cell r="K1682">
            <v>13.7290776</v>
          </cell>
          <cell r="L1682" t="e">
            <v>#REF!</v>
          </cell>
          <cell r="M1682">
            <v>13.7290776</v>
          </cell>
          <cell r="Q1682">
            <v>61.92</v>
          </cell>
        </row>
        <row r="1683">
          <cell r="A1683">
            <v>1679</v>
          </cell>
          <cell r="B1683" t="str">
            <v>Axio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I1683">
            <v>0</v>
          </cell>
          <cell r="K1683">
            <v>0</v>
          </cell>
          <cell r="L1683" t="e">
            <v>#REF!</v>
          </cell>
          <cell r="M1683">
            <v>0</v>
          </cell>
        </row>
        <row r="1684">
          <cell r="A1684">
            <v>1680</v>
          </cell>
        </row>
        <row r="1685">
          <cell r="A1685">
            <v>1681</v>
          </cell>
          <cell r="B1685" t="str">
            <v>Endeavor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I1685">
            <v>0</v>
          </cell>
          <cell r="K1685">
            <v>0</v>
          </cell>
          <cell r="L1685" t="e">
            <v>#REF!</v>
          </cell>
          <cell r="M1685">
            <v>0</v>
          </cell>
        </row>
        <row r="1686">
          <cell r="A1686">
            <v>1682</v>
          </cell>
          <cell r="B1686" t="str">
            <v>TCSC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I1686">
            <v>0</v>
          </cell>
          <cell r="J1686">
            <v>0</v>
          </cell>
          <cell r="K1686">
            <v>0</v>
          </cell>
          <cell r="L1686" t="e">
            <v>#REF!</v>
          </cell>
          <cell r="M1686">
            <v>0</v>
          </cell>
        </row>
        <row r="1687">
          <cell r="A1687">
            <v>1683</v>
          </cell>
        </row>
        <row r="1688">
          <cell r="A1688">
            <v>1684</v>
          </cell>
          <cell r="B1688" t="str">
            <v>Bixal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H1688">
            <v>0</v>
          </cell>
          <cell r="I1688">
            <v>0</v>
          </cell>
          <cell r="K1688">
            <v>0</v>
          </cell>
          <cell r="L1688" t="e">
            <v>#REF!</v>
          </cell>
          <cell r="M1688">
            <v>0</v>
          </cell>
        </row>
        <row r="1689">
          <cell r="A1689">
            <v>1685</v>
          </cell>
          <cell r="B1689" t="str">
            <v xml:space="preserve">3 Soft </v>
          </cell>
          <cell r="C1689">
            <v>65</v>
          </cell>
          <cell r="D1689">
            <v>4.5500000000000007</v>
          </cell>
          <cell r="E1689">
            <v>69.55</v>
          </cell>
          <cell r="F1689">
            <v>1.391</v>
          </cell>
          <cell r="H1689">
            <v>4.2564599999999997</v>
          </cell>
          <cell r="I1689">
            <v>75.197460000000007</v>
          </cell>
          <cell r="K1689">
            <v>0</v>
          </cell>
          <cell r="L1689" t="e">
            <v>#REF!</v>
          </cell>
          <cell r="M1689">
            <v>0</v>
          </cell>
        </row>
        <row r="1690">
          <cell r="A1690">
            <v>1686</v>
          </cell>
          <cell r="B1690" t="str">
            <v>JB Management Solutions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H1690">
            <v>0</v>
          </cell>
          <cell r="I1690">
            <v>0</v>
          </cell>
          <cell r="K1690">
            <v>0</v>
          </cell>
          <cell r="L1690" t="e">
            <v>#REF!</v>
          </cell>
          <cell r="M1690">
            <v>0</v>
          </cell>
        </row>
        <row r="1691">
          <cell r="A1691">
            <v>1687</v>
          </cell>
          <cell r="B1691" t="str">
            <v>Medical Networks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H1691">
            <v>0</v>
          </cell>
          <cell r="I1691">
            <v>0</v>
          </cell>
          <cell r="K1691">
            <v>0</v>
          </cell>
          <cell r="L1691" t="e">
            <v>#REF!</v>
          </cell>
          <cell r="M1691">
            <v>0</v>
          </cell>
        </row>
        <row r="1692">
          <cell r="A1692">
            <v>1688</v>
          </cell>
          <cell r="B1692" t="str">
            <v>RockCreek</v>
          </cell>
          <cell r="C1692">
            <v>118.75</v>
          </cell>
          <cell r="D1692">
            <v>8.3125</v>
          </cell>
          <cell r="E1692">
            <v>127.06</v>
          </cell>
          <cell r="F1692">
            <v>2.5411999999999999</v>
          </cell>
          <cell r="H1692">
            <v>7.7760720000000001</v>
          </cell>
          <cell r="I1692">
            <v>137.377272</v>
          </cell>
          <cell r="K1692">
            <v>0</v>
          </cell>
          <cell r="L1692" t="e">
            <v>#REF!</v>
          </cell>
          <cell r="M1692">
            <v>0</v>
          </cell>
        </row>
        <row r="1693">
          <cell r="A1693">
            <v>1689</v>
          </cell>
          <cell r="B1693" t="str">
            <v>SoftTech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H1693">
            <v>0</v>
          </cell>
          <cell r="I1693">
            <v>0</v>
          </cell>
          <cell r="K1693">
            <v>0</v>
          </cell>
          <cell r="L1693" t="e">
            <v>#REF!</v>
          </cell>
          <cell r="M1693">
            <v>0</v>
          </cell>
        </row>
        <row r="1694">
          <cell r="A1694">
            <v>1690</v>
          </cell>
          <cell r="B1694" t="str">
            <v>CA Technologies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H1694">
            <v>0</v>
          </cell>
          <cell r="I1694">
            <v>0</v>
          </cell>
          <cell r="K1694">
            <v>0</v>
          </cell>
          <cell r="L1694" t="e">
            <v>#REF!</v>
          </cell>
          <cell r="M1694">
            <v>0</v>
          </cell>
          <cell r="O1694" t="str">
            <v>Loaded Max Rate</v>
          </cell>
          <cell r="Q1694">
            <v>68.650000000000006</v>
          </cell>
          <cell r="R1694">
            <v>69.059557800000007</v>
          </cell>
        </row>
        <row r="1695">
          <cell r="A1695">
            <v>1691</v>
          </cell>
          <cell r="B1695" t="str">
            <v>CTC</v>
          </cell>
          <cell r="C1695">
            <v>100.48</v>
          </cell>
          <cell r="D1695">
            <v>7.0336000000000007</v>
          </cell>
          <cell r="E1695">
            <v>107.51</v>
          </cell>
          <cell r="F1695">
            <v>2.1502000000000003</v>
          </cell>
          <cell r="H1695">
            <v>6.579612</v>
          </cell>
          <cell r="I1695">
            <v>116.239812</v>
          </cell>
          <cell r="K1695">
            <v>0</v>
          </cell>
          <cell r="L1695" t="e">
            <v>#REF!</v>
          </cell>
          <cell r="M1695">
            <v>0</v>
          </cell>
          <cell r="O1695" t="str">
            <v>Less CTA Handling</v>
          </cell>
          <cell r="P1695">
            <v>8.1199999999999994E-2</v>
          </cell>
          <cell r="Q1695">
            <v>63.49</v>
          </cell>
          <cell r="R1695">
            <v>63.87</v>
          </cell>
        </row>
        <row r="1696">
          <cell r="A1696">
            <v>1692</v>
          </cell>
          <cell r="B1696" t="str">
            <v>Sutherland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  <cell r="H1696">
            <v>0</v>
          </cell>
          <cell r="I1696">
            <v>0</v>
          </cell>
          <cell r="K1696">
            <v>0</v>
          </cell>
          <cell r="L1696" t="e">
            <v>#REF!</v>
          </cell>
          <cell r="M1696">
            <v>0</v>
          </cell>
          <cell r="O1696" t="str">
            <v>CTA Fee</v>
          </cell>
          <cell r="P1696">
            <v>7.0000000000000007E-2</v>
          </cell>
          <cell r="Q1696">
            <v>4.1499999999999986</v>
          </cell>
          <cell r="R1696">
            <v>4.18</v>
          </cell>
        </row>
        <row r="1697">
          <cell r="A1697">
            <v>1693</v>
          </cell>
          <cell r="B1697" t="str">
            <v>Subcontractor 10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  <cell r="H1697">
            <v>0</v>
          </cell>
          <cell r="I1697">
            <v>0</v>
          </cell>
          <cell r="K1697">
            <v>0</v>
          </cell>
          <cell r="L1697" t="e">
            <v>#REF!</v>
          </cell>
          <cell r="M1697">
            <v>0</v>
          </cell>
          <cell r="O1697" t="str">
            <v>CTA Cost</v>
          </cell>
          <cell r="Q1697">
            <v>59.34</v>
          </cell>
          <cell r="R1697">
            <v>59.69</v>
          </cell>
        </row>
        <row r="1698">
          <cell r="A1698">
            <v>1694</v>
          </cell>
          <cell r="B1698" t="str">
            <v>Information Resource Management Analyst</v>
          </cell>
          <cell r="F1698">
            <v>10.803599999999999</v>
          </cell>
          <cell r="G1698">
            <v>14.446872000000001</v>
          </cell>
          <cell r="I1698">
            <v>0</v>
          </cell>
          <cell r="J1698">
            <v>1</v>
          </cell>
          <cell r="K1698">
            <v>69.059557800000007</v>
          </cell>
          <cell r="L1698" t="e">
            <v>#REF!</v>
          </cell>
          <cell r="M1698">
            <v>69.059557800000007</v>
          </cell>
        </row>
        <row r="1699">
          <cell r="A1699">
            <v>1695</v>
          </cell>
          <cell r="B1699" t="str">
            <v>AAC</v>
          </cell>
          <cell r="C1699">
            <v>99.45</v>
          </cell>
          <cell r="E1699">
            <v>99.45</v>
          </cell>
          <cell r="I1699">
            <v>99.45</v>
          </cell>
          <cell r="J1699">
            <v>0.32</v>
          </cell>
          <cell r="K1699">
            <v>31.824000000000002</v>
          </cell>
          <cell r="M1699">
            <v>31.824000000000002</v>
          </cell>
          <cell r="O1699">
            <v>96588</v>
          </cell>
          <cell r="P1699">
            <v>99.45</v>
          </cell>
          <cell r="Q1699">
            <v>79.06</v>
          </cell>
          <cell r="S1699" t="str">
            <v>75% sal sur</v>
          </cell>
        </row>
        <row r="1700">
          <cell r="A1700">
            <v>1696</v>
          </cell>
          <cell r="B1700" t="str">
            <v>Trusted Mission</v>
          </cell>
          <cell r="C1700">
            <v>65.56</v>
          </cell>
          <cell r="D1700">
            <v>4.5892000000000008</v>
          </cell>
          <cell r="E1700">
            <v>70.150000000000006</v>
          </cell>
          <cell r="F1700">
            <v>1.4030000000000002</v>
          </cell>
          <cell r="G1700">
            <v>4.2931800000000004</v>
          </cell>
          <cell r="I1700">
            <v>75.846180000000018</v>
          </cell>
          <cell r="J1700">
            <v>0.2</v>
          </cell>
          <cell r="K1700">
            <v>15.169236000000005</v>
          </cell>
          <cell r="L1700" t="e">
            <v>#REF!</v>
          </cell>
          <cell r="M1700">
            <v>15.169236000000005</v>
          </cell>
          <cell r="Q1700">
            <v>66.94</v>
          </cell>
        </row>
        <row r="1701">
          <cell r="A1701">
            <v>1697</v>
          </cell>
          <cell r="B1701" t="str">
            <v>Exeter</v>
          </cell>
          <cell r="C1701">
            <v>52.13</v>
          </cell>
          <cell r="D1701">
            <v>3.6491000000000007</v>
          </cell>
          <cell r="E1701">
            <v>55.78</v>
          </cell>
          <cell r="F1701">
            <v>1.1156000000000001</v>
          </cell>
          <cell r="G1701">
            <v>3.4137360000000001</v>
          </cell>
          <cell r="I1701">
            <v>60.309336000000002</v>
          </cell>
          <cell r="J1701">
            <v>0.18</v>
          </cell>
          <cell r="K1701">
            <v>10.85568048</v>
          </cell>
          <cell r="L1701" t="e">
            <v>#REF!</v>
          </cell>
          <cell r="M1701">
            <v>10.85568048</v>
          </cell>
        </row>
        <row r="1702">
          <cell r="A1702">
            <v>1698</v>
          </cell>
          <cell r="B1702" t="str">
            <v>C-TASC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I1702">
            <v>0</v>
          </cell>
          <cell r="K1702">
            <v>0</v>
          </cell>
          <cell r="L1702" t="e">
            <v>#REF!</v>
          </cell>
          <cell r="M1702">
            <v>0</v>
          </cell>
        </row>
        <row r="1703">
          <cell r="A1703">
            <v>1699</v>
          </cell>
          <cell r="B1703" t="str">
            <v>BroadPoint</v>
          </cell>
          <cell r="C1703">
            <v>65.56</v>
          </cell>
          <cell r="D1703">
            <v>4.5892000000000008</v>
          </cell>
          <cell r="E1703">
            <v>70.150000000000006</v>
          </cell>
          <cell r="F1703">
            <v>1.4030000000000002</v>
          </cell>
          <cell r="G1703">
            <v>4.2931800000000004</v>
          </cell>
          <cell r="I1703">
            <v>75.846180000000018</v>
          </cell>
          <cell r="J1703">
            <v>0.15</v>
          </cell>
          <cell r="K1703">
            <v>11.376927000000002</v>
          </cell>
          <cell r="L1703" t="e">
            <v>#REF!</v>
          </cell>
          <cell r="M1703">
            <v>11.376927000000002</v>
          </cell>
          <cell r="Q1703">
            <v>95</v>
          </cell>
        </row>
        <row r="1704">
          <cell r="A1704">
            <v>1700</v>
          </cell>
          <cell r="B1704" t="str">
            <v>LanTech</v>
          </cell>
          <cell r="C1704">
            <v>41.06</v>
          </cell>
          <cell r="D1704">
            <v>2.8742000000000005</v>
          </cell>
          <cell r="E1704">
            <v>43.93</v>
          </cell>
          <cell r="F1704">
            <v>0.87860000000000005</v>
          </cell>
          <cell r="G1704">
            <v>2.6885159999999999</v>
          </cell>
          <cell r="I1704">
            <v>47.497115999999998</v>
          </cell>
          <cell r="J1704">
            <v>0.15</v>
          </cell>
          <cell r="K1704">
            <v>7.1245673999999992</v>
          </cell>
          <cell r="L1704" t="e">
            <v>#REF!</v>
          </cell>
          <cell r="M1704">
            <v>7.1245673999999992</v>
          </cell>
        </row>
        <row r="1705">
          <cell r="A1705">
            <v>1701</v>
          </cell>
          <cell r="B1705" t="str">
            <v>Axio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I1705">
            <v>0</v>
          </cell>
          <cell r="K1705">
            <v>0</v>
          </cell>
          <cell r="L1705" t="e">
            <v>#REF!</v>
          </cell>
          <cell r="M1705">
            <v>0</v>
          </cell>
        </row>
        <row r="1706">
          <cell r="A1706">
            <v>1702</v>
          </cell>
        </row>
        <row r="1707">
          <cell r="A1707">
            <v>1703</v>
          </cell>
          <cell r="B1707" t="str">
            <v>Endeavor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I1707">
            <v>0</v>
          </cell>
          <cell r="K1707">
            <v>0</v>
          </cell>
          <cell r="L1707" t="e">
            <v>#REF!</v>
          </cell>
          <cell r="M1707">
            <v>0</v>
          </cell>
        </row>
        <row r="1708">
          <cell r="A1708">
            <v>1704</v>
          </cell>
          <cell r="B1708" t="str">
            <v>TCSC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I1708">
            <v>0</v>
          </cell>
          <cell r="K1708">
            <v>0</v>
          </cell>
          <cell r="L1708" t="e">
            <v>#REF!</v>
          </cell>
          <cell r="M1708">
            <v>0</v>
          </cell>
        </row>
        <row r="1709">
          <cell r="A1709">
            <v>1705</v>
          </cell>
          <cell r="Q1709">
            <v>83.01</v>
          </cell>
        </row>
        <row r="1710">
          <cell r="A1710">
            <v>1706</v>
          </cell>
          <cell r="B1710" t="str">
            <v>Bixal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0</v>
          </cell>
          <cell r="K1710">
            <v>0</v>
          </cell>
          <cell r="L1710" t="e">
            <v>#REF!</v>
          </cell>
          <cell r="M1710">
            <v>0</v>
          </cell>
        </row>
        <row r="1711">
          <cell r="A1711">
            <v>1707</v>
          </cell>
          <cell r="B1711" t="str">
            <v xml:space="preserve">3 Soft </v>
          </cell>
          <cell r="C1711">
            <v>53</v>
          </cell>
          <cell r="D1711">
            <v>3.7100000000000004</v>
          </cell>
          <cell r="E1711">
            <v>56.71</v>
          </cell>
          <cell r="F1711">
            <v>1.1342000000000001</v>
          </cell>
          <cell r="H1711">
            <v>3.4706519999999998</v>
          </cell>
          <cell r="I1711">
            <v>61.314852000000002</v>
          </cell>
          <cell r="K1711">
            <v>0</v>
          </cell>
          <cell r="L1711" t="e">
            <v>#REF!</v>
          </cell>
          <cell r="M1711">
            <v>0</v>
          </cell>
        </row>
        <row r="1712">
          <cell r="A1712">
            <v>1708</v>
          </cell>
          <cell r="B1712" t="str">
            <v>JB Management Solutions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H1712">
            <v>0</v>
          </cell>
          <cell r="I1712">
            <v>0</v>
          </cell>
          <cell r="K1712">
            <v>0</v>
          </cell>
          <cell r="L1712" t="e">
            <v>#REF!</v>
          </cell>
          <cell r="M1712">
            <v>0</v>
          </cell>
        </row>
        <row r="1713">
          <cell r="A1713">
            <v>1709</v>
          </cell>
          <cell r="B1713" t="str">
            <v>Medical Networks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H1713">
            <v>0</v>
          </cell>
          <cell r="I1713">
            <v>0</v>
          </cell>
          <cell r="K1713">
            <v>0</v>
          </cell>
          <cell r="L1713" t="e">
            <v>#REF!</v>
          </cell>
          <cell r="M1713">
            <v>0</v>
          </cell>
        </row>
        <row r="1714">
          <cell r="A1714">
            <v>1710</v>
          </cell>
          <cell r="B1714" t="str">
            <v>RockCreek</v>
          </cell>
          <cell r="C1714">
            <v>97.38</v>
          </cell>
          <cell r="D1714">
            <v>6.8166000000000002</v>
          </cell>
          <cell r="E1714">
            <v>104.2</v>
          </cell>
          <cell r="F1714">
            <v>2.0840000000000001</v>
          </cell>
          <cell r="H1714">
            <v>6.37704</v>
          </cell>
          <cell r="I1714">
            <v>112.66104</v>
          </cell>
          <cell r="K1714">
            <v>0</v>
          </cell>
          <cell r="L1714" t="e">
            <v>#REF!</v>
          </cell>
          <cell r="M1714">
            <v>0</v>
          </cell>
        </row>
        <row r="1715">
          <cell r="A1715">
            <v>1711</v>
          </cell>
          <cell r="B1715" t="str">
            <v>SoftTech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H1715">
            <v>0</v>
          </cell>
          <cell r="I1715">
            <v>0</v>
          </cell>
          <cell r="K1715">
            <v>0</v>
          </cell>
          <cell r="L1715" t="e">
            <v>#REF!</v>
          </cell>
          <cell r="M1715">
            <v>0</v>
          </cell>
        </row>
        <row r="1716">
          <cell r="A1716">
            <v>1712</v>
          </cell>
          <cell r="B1716" t="str">
            <v>CA Technologies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H1716">
            <v>0</v>
          </cell>
          <cell r="I1716">
            <v>0</v>
          </cell>
          <cell r="K1716">
            <v>0</v>
          </cell>
          <cell r="L1716" t="e">
            <v>#REF!</v>
          </cell>
          <cell r="M1716">
            <v>0</v>
          </cell>
          <cell r="O1716" t="str">
            <v>Loaded Max Rate</v>
          </cell>
          <cell r="Q1716">
            <v>75.849999999999994</v>
          </cell>
          <cell r="R1716">
            <v>76.350410880000013</v>
          </cell>
        </row>
        <row r="1717">
          <cell r="A1717">
            <v>1713</v>
          </cell>
          <cell r="B1717" t="str">
            <v>CTC</v>
          </cell>
          <cell r="C1717">
            <v>96.15</v>
          </cell>
          <cell r="D1717">
            <v>6.730500000000001</v>
          </cell>
          <cell r="E1717">
            <v>102.88</v>
          </cell>
          <cell r="F1717">
            <v>2.0575999999999999</v>
          </cell>
          <cell r="H1717">
            <v>6.2962559999999987</v>
          </cell>
          <cell r="I1717">
            <v>111.23385599999999</v>
          </cell>
          <cell r="K1717">
            <v>0</v>
          </cell>
          <cell r="L1717" t="e">
            <v>#REF!</v>
          </cell>
          <cell r="M1717">
            <v>0</v>
          </cell>
          <cell r="O1717" t="str">
            <v>Less CTA Handling</v>
          </cell>
          <cell r="P1717">
            <v>8.1199999999999994E-2</v>
          </cell>
          <cell r="Q1717">
            <v>70.150000000000006</v>
          </cell>
          <cell r="R1717">
            <v>70.62</v>
          </cell>
        </row>
        <row r="1718">
          <cell r="A1718">
            <v>1714</v>
          </cell>
          <cell r="B1718" t="str">
            <v>Sutherland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H1718">
            <v>0</v>
          </cell>
          <cell r="I1718">
            <v>0</v>
          </cell>
          <cell r="K1718">
            <v>0</v>
          </cell>
          <cell r="L1718" t="e">
            <v>#REF!</v>
          </cell>
          <cell r="M1718">
            <v>0</v>
          </cell>
          <cell r="O1718" t="str">
            <v>CTA Fee</v>
          </cell>
          <cell r="P1718">
            <v>7.0000000000000007E-2</v>
          </cell>
          <cell r="Q1718">
            <v>4.5900000000000034</v>
          </cell>
          <cell r="R1718">
            <v>4.6200000000000045</v>
          </cell>
        </row>
        <row r="1719">
          <cell r="A1719">
            <v>1715</v>
          </cell>
          <cell r="B1719" t="str">
            <v>Subcontractor 10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0</v>
          </cell>
          <cell r="K1719">
            <v>0</v>
          </cell>
          <cell r="L1719" t="e">
            <v>#REF!</v>
          </cell>
          <cell r="M1719">
            <v>0</v>
          </cell>
          <cell r="O1719" t="str">
            <v>CTA Cost</v>
          </cell>
          <cell r="Q1719">
            <v>65.56</v>
          </cell>
          <cell r="R1719">
            <v>66</v>
          </cell>
        </row>
        <row r="1720">
          <cell r="A1720">
            <v>1716</v>
          </cell>
          <cell r="B1720" t="str">
            <v>Information Systems Training Specialist</v>
          </cell>
          <cell r="F1720">
            <v>10.076000000000001</v>
          </cell>
          <cell r="G1720">
            <v>14.688612000000001</v>
          </cell>
          <cell r="I1720">
            <v>0</v>
          </cell>
          <cell r="J1720">
            <v>1</v>
          </cell>
          <cell r="K1720">
            <v>76.350410880000013</v>
          </cell>
          <cell r="L1720" t="e">
            <v>#REF!</v>
          </cell>
          <cell r="M1720">
            <v>76.350410880000013</v>
          </cell>
        </row>
        <row r="1721">
          <cell r="A1721">
            <v>1717</v>
          </cell>
          <cell r="B1721" t="str">
            <v>AAC</v>
          </cell>
          <cell r="C1721">
            <v>141.38999999999999</v>
          </cell>
          <cell r="E1721">
            <v>141.38999999999999</v>
          </cell>
          <cell r="I1721">
            <v>141.38999999999999</v>
          </cell>
          <cell r="J1721">
            <v>0.05</v>
          </cell>
          <cell r="K1721">
            <v>7.0694999999999997</v>
          </cell>
          <cell r="M1721">
            <v>7.0694999999999997</v>
          </cell>
          <cell r="O1721">
            <v>138844</v>
          </cell>
          <cell r="P1721">
            <v>141.38999999999999</v>
          </cell>
          <cell r="Q1721">
            <v>76.56</v>
          </cell>
          <cell r="S1721" t="str">
            <v>50% HR3 &amp; Ugur</v>
          </cell>
        </row>
        <row r="1722">
          <cell r="A1722">
            <v>1718</v>
          </cell>
          <cell r="B1722" t="str">
            <v>Trusted Mission</v>
          </cell>
          <cell r="C1722">
            <v>93.17</v>
          </cell>
          <cell r="D1722">
            <v>6.5219000000000005</v>
          </cell>
          <cell r="E1722">
            <v>99.69</v>
          </cell>
          <cell r="F1722">
            <v>1.9938</v>
          </cell>
          <cell r="G1722">
            <v>6.1010279999999995</v>
          </cell>
          <cell r="I1722">
            <v>107.78482799999999</v>
          </cell>
          <cell r="J1722">
            <v>0.3</v>
          </cell>
          <cell r="K1722">
            <v>32.335448399999997</v>
          </cell>
          <cell r="L1722" t="e">
            <v>#REF!</v>
          </cell>
          <cell r="M1722">
            <v>32.335448399999997</v>
          </cell>
          <cell r="Q1722">
            <v>93.46</v>
          </cell>
        </row>
        <row r="1723">
          <cell r="A1723">
            <v>1719</v>
          </cell>
          <cell r="B1723" t="str">
            <v>Exeter</v>
          </cell>
          <cell r="C1723">
            <v>93.17</v>
          </cell>
          <cell r="D1723">
            <v>6.5219000000000005</v>
          </cell>
          <cell r="E1723">
            <v>99.69</v>
          </cell>
          <cell r="F1723">
            <v>1.9938</v>
          </cell>
          <cell r="G1723">
            <v>6.1010279999999995</v>
          </cell>
          <cell r="I1723">
            <v>107.78482799999999</v>
          </cell>
          <cell r="J1723">
            <v>0.25</v>
          </cell>
          <cell r="K1723">
            <v>26.946206999999998</v>
          </cell>
          <cell r="L1723" t="e">
            <v>#REF!</v>
          </cell>
          <cell r="M1723">
            <v>26.946206999999998</v>
          </cell>
          <cell r="Q1723">
            <v>147.93</v>
          </cell>
        </row>
        <row r="1724">
          <cell r="A1724">
            <v>1720</v>
          </cell>
          <cell r="B1724" t="str">
            <v>C-TASC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I1724">
            <v>0</v>
          </cell>
          <cell r="K1724">
            <v>0</v>
          </cell>
          <cell r="L1724" t="e">
            <v>#REF!</v>
          </cell>
          <cell r="M1724">
            <v>0</v>
          </cell>
        </row>
        <row r="1725">
          <cell r="A1725">
            <v>1721</v>
          </cell>
          <cell r="B1725" t="str">
            <v>BroadPoint</v>
          </cell>
          <cell r="C1725">
            <v>90</v>
          </cell>
          <cell r="D1725">
            <v>6.3000000000000007</v>
          </cell>
          <cell r="E1725">
            <v>96.3</v>
          </cell>
          <cell r="F1725">
            <v>1.9259999999999999</v>
          </cell>
          <cell r="G1725">
            <v>5.8935599999999999</v>
          </cell>
          <cell r="I1725">
            <v>104.11955999999999</v>
          </cell>
          <cell r="J1725">
            <v>0.4</v>
          </cell>
          <cell r="K1725">
            <v>41.647824</v>
          </cell>
          <cell r="L1725" t="e">
            <v>#REF!</v>
          </cell>
          <cell r="M1725">
            <v>41.647824</v>
          </cell>
        </row>
        <row r="1726">
          <cell r="A1726">
            <v>1722</v>
          </cell>
          <cell r="B1726" t="str">
            <v>LanTech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I1726">
            <v>0</v>
          </cell>
          <cell r="K1726">
            <v>0</v>
          </cell>
          <cell r="L1726" t="e">
            <v>#REF!</v>
          </cell>
          <cell r="M1726">
            <v>0</v>
          </cell>
        </row>
        <row r="1727">
          <cell r="A1727">
            <v>1723</v>
          </cell>
          <cell r="B1727" t="str">
            <v>Axio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I1727">
            <v>0</v>
          </cell>
          <cell r="K1727">
            <v>0</v>
          </cell>
          <cell r="L1727" t="e">
            <v>#REF!</v>
          </cell>
          <cell r="M1727">
            <v>0</v>
          </cell>
        </row>
        <row r="1728">
          <cell r="A1728">
            <v>1724</v>
          </cell>
        </row>
        <row r="1729">
          <cell r="A1729">
            <v>1725</v>
          </cell>
          <cell r="B1729" t="str">
            <v>Endeavor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I1729">
            <v>0</v>
          </cell>
          <cell r="K1729">
            <v>0</v>
          </cell>
          <cell r="L1729" t="e">
            <v>#REF!</v>
          </cell>
          <cell r="M1729">
            <v>0</v>
          </cell>
        </row>
        <row r="1730">
          <cell r="A1730">
            <v>1726</v>
          </cell>
          <cell r="B1730" t="str">
            <v>TCSC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I1730">
            <v>0</v>
          </cell>
          <cell r="K1730">
            <v>0</v>
          </cell>
          <cell r="L1730" t="e">
            <v>#REF!</v>
          </cell>
          <cell r="M1730">
            <v>0</v>
          </cell>
        </row>
        <row r="1731">
          <cell r="A1731">
            <v>1727</v>
          </cell>
        </row>
        <row r="1732">
          <cell r="A1732">
            <v>1728</v>
          </cell>
          <cell r="B1732" t="str">
            <v>Bixal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H1732">
            <v>0</v>
          </cell>
          <cell r="I1732">
            <v>0</v>
          </cell>
          <cell r="K1732">
            <v>0</v>
          </cell>
          <cell r="L1732" t="e">
            <v>#REF!</v>
          </cell>
          <cell r="M1732">
            <v>0</v>
          </cell>
        </row>
        <row r="1733">
          <cell r="A1733">
            <v>1729</v>
          </cell>
          <cell r="B1733" t="str">
            <v xml:space="preserve">3 Soft </v>
          </cell>
          <cell r="C1733">
            <v>65</v>
          </cell>
          <cell r="D1733">
            <v>4.5500000000000007</v>
          </cell>
          <cell r="E1733">
            <v>69.55</v>
          </cell>
          <cell r="F1733">
            <v>1.391</v>
          </cell>
          <cell r="H1733">
            <v>4.2564599999999997</v>
          </cell>
          <cell r="I1733">
            <v>75.197460000000007</v>
          </cell>
          <cell r="K1733">
            <v>0</v>
          </cell>
          <cell r="L1733" t="e">
            <v>#REF!</v>
          </cell>
          <cell r="M1733">
            <v>0</v>
          </cell>
        </row>
        <row r="1734">
          <cell r="A1734">
            <v>1730</v>
          </cell>
          <cell r="B1734" t="str">
            <v>JB Management Solutions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H1734">
            <v>0</v>
          </cell>
          <cell r="I1734">
            <v>0</v>
          </cell>
          <cell r="K1734">
            <v>0</v>
          </cell>
          <cell r="L1734" t="e">
            <v>#REF!</v>
          </cell>
          <cell r="M1734">
            <v>0</v>
          </cell>
        </row>
        <row r="1735">
          <cell r="A1735">
            <v>1731</v>
          </cell>
          <cell r="B1735" t="str">
            <v>Medical Networks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H1735">
            <v>0</v>
          </cell>
          <cell r="I1735">
            <v>0</v>
          </cell>
          <cell r="K1735">
            <v>0</v>
          </cell>
          <cell r="L1735" t="e">
            <v>#REF!</v>
          </cell>
          <cell r="M1735">
            <v>0</v>
          </cell>
        </row>
        <row r="1736">
          <cell r="A1736">
            <v>1732</v>
          </cell>
          <cell r="B1736" t="str">
            <v>RockCreek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H1736">
            <v>0</v>
          </cell>
          <cell r="I1736">
            <v>0</v>
          </cell>
          <cell r="K1736">
            <v>0</v>
          </cell>
          <cell r="L1736" t="e">
            <v>#REF!</v>
          </cell>
          <cell r="M1736">
            <v>0</v>
          </cell>
        </row>
        <row r="1737">
          <cell r="A1737">
            <v>1733</v>
          </cell>
          <cell r="B1737" t="str">
            <v>SoftTech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0</v>
          </cell>
          <cell r="K1737">
            <v>0</v>
          </cell>
          <cell r="L1737" t="e">
            <v>#REF!</v>
          </cell>
          <cell r="M1737">
            <v>0</v>
          </cell>
        </row>
        <row r="1738">
          <cell r="A1738">
            <v>1734</v>
          </cell>
          <cell r="B1738" t="str">
            <v>CA Technologies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H1738">
            <v>0</v>
          </cell>
          <cell r="I1738">
            <v>0</v>
          </cell>
          <cell r="K1738">
            <v>0</v>
          </cell>
          <cell r="L1738" t="e">
            <v>#REF!</v>
          </cell>
          <cell r="M1738">
            <v>0</v>
          </cell>
          <cell r="O1738" t="str">
            <v>Loaded Max Rate</v>
          </cell>
          <cell r="Q1738">
            <v>107.78</v>
          </cell>
          <cell r="R1738">
            <v>107.9989794</v>
          </cell>
        </row>
        <row r="1739">
          <cell r="A1739">
            <v>1735</v>
          </cell>
          <cell r="B1739" t="str">
            <v>CTC</v>
          </cell>
          <cell r="C1739">
            <v>144.23076923076923</v>
          </cell>
          <cell r="D1739">
            <v>10.096153846153847</v>
          </cell>
          <cell r="E1739">
            <v>154.33000000000001</v>
          </cell>
          <cell r="F1739">
            <v>3.0866000000000002</v>
          </cell>
          <cell r="H1739">
            <v>9.4449960000000015</v>
          </cell>
          <cell r="I1739">
            <v>166.86159600000002</v>
          </cell>
          <cell r="K1739">
            <v>0</v>
          </cell>
          <cell r="L1739" t="e">
            <v>#REF!</v>
          </cell>
          <cell r="M1739">
            <v>0</v>
          </cell>
          <cell r="O1739" t="str">
            <v>Less CTA Handling</v>
          </cell>
          <cell r="P1739">
            <v>8.1199999999999994E-2</v>
          </cell>
          <cell r="Q1739">
            <v>99.69</v>
          </cell>
          <cell r="R1739">
            <v>99.89</v>
          </cell>
        </row>
        <row r="1740">
          <cell r="A1740">
            <v>1736</v>
          </cell>
          <cell r="B1740" t="str">
            <v>Sutherland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H1740">
            <v>0</v>
          </cell>
          <cell r="I1740">
            <v>0</v>
          </cell>
          <cell r="K1740">
            <v>0</v>
          </cell>
          <cell r="L1740" t="e">
            <v>#REF!</v>
          </cell>
          <cell r="M1740">
            <v>0</v>
          </cell>
          <cell r="O1740" t="str">
            <v>CTA Fee</v>
          </cell>
          <cell r="P1740">
            <v>7.0000000000000007E-2</v>
          </cell>
          <cell r="Q1740">
            <v>6.519999999999996</v>
          </cell>
          <cell r="R1740">
            <v>6.5300000000000011</v>
          </cell>
        </row>
        <row r="1741">
          <cell r="A1741">
            <v>1737</v>
          </cell>
          <cell r="B1741" t="str">
            <v>Subcontractor 10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H1741">
            <v>0</v>
          </cell>
          <cell r="I1741">
            <v>0</v>
          </cell>
          <cell r="K1741">
            <v>0</v>
          </cell>
          <cell r="L1741" t="e">
            <v>#REF!</v>
          </cell>
          <cell r="M1741">
            <v>0</v>
          </cell>
          <cell r="O1741" t="str">
            <v>CTA Cost</v>
          </cell>
          <cell r="Q1741">
            <v>93.17</v>
          </cell>
          <cell r="R1741">
            <v>93.36</v>
          </cell>
        </row>
        <row r="1742">
          <cell r="A1742">
            <v>1738</v>
          </cell>
          <cell r="B1742" t="str">
            <v>IT Policy/Legislative Specialist</v>
          </cell>
          <cell r="F1742">
            <v>10.3912</v>
          </cell>
          <cell r="G1742">
            <v>18.095616</v>
          </cell>
          <cell r="I1742">
            <v>0</v>
          </cell>
          <cell r="J1742">
            <v>1</v>
          </cell>
          <cell r="K1742">
            <v>107.9989794</v>
          </cell>
          <cell r="L1742" t="e">
            <v>#REF!</v>
          </cell>
          <cell r="M1742">
            <v>107.9989794</v>
          </cell>
        </row>
        <row r="1743">
          <cell r="A1743">
            <v>1739</v>
          </cell>
          <cell r="B1743" t="str">
            <v>AAC</v>
          </cell>
          <cell r="C1743">
            <v>128.24</v>
          </cell>
          <cell r="E1743">
            <v>128.24</v>
          </cell>
          <cell r="I1743">
            <v>128.24</v>
          </cell>
          <cell r="J1743">
            <v>0.2</v>
          </cell>
          <cell r="K1743">
            <v>25.648000000000003</v>
          </cell>
          <cell r="M1743">
            <v>25.648000000000003</v>
          </cell>
          <cell r="O1743">
            <v>125603</v>
          </cell>
          <cell r="P1743">
            <v>128.24</v>
          </cell>
          <cell r="Q1743">
            <v>113.04</v>
          </cell>
          <cell r="S1743" t="str">
            <v>75% sal sur</v>
          </cell>
        </row>
        <row r="1744">
          <cell r="A1744">
            <v>1740</v>
          </cell>
          <cell r="B1744" t="str">
            <v>Trusted Mission</v>
          </cell>
          <cell r="C1744">
            <v>108.45</v>
          </cell>
          <cell r="D1744">
            <v>7.5915000000000008</v>
          </cell>
          <cell r="E1744">
            <v>116.04</v>
          </cell>
          <cell r="F1744">
            <v>2.3208000000000002</v>
          </cell>
          <cell r="G1744">
            <v>7.1016480000000008</v>
          </cell>
          <cell r="I1744">
            <v>125.46244800000001</v>
          </cell>
          <cell r="K1744">
            <v>0</v>
          </cell>
          <cell r="L1744" t="e">
            <v>#REF!</v>
          </cell>
          <cell r="M1744">
            <v>0</v>
          </cell>
          <cell r="Q1744">
            <v>116.64</v>
          </cell>
        </row>
        <row r="1745">
          <cell r="A1745">
            <v>1741</v>
          </cell>
          <cell r="B1745" t="str">
            <v>Exeter</v>
          </cell>
          <cell r="C1745">
            <v>108.45</v>
          </cell>
          <cell r="D1745">
            <v>7.5915000000000008</v>
          </cell>
          <cell r="E1745">
            <v>116.04</v>
          </cell>
          <cell r="F1745">
            <v>2.3208000000000002</v>
          </cell>
          <cell r="G1745">
            <v>7.1016480000000008</v>
          </cell>
          <cell r="I1745">
            <v>125.46244800000001</v>
          </cell>
          <cell r="J1745">
            <v>0.45</v>
          </cell>
          <cell r="K1745">
            <v>56.458101600000006</v>
          </cell>
          <cell r="L1745" t="e">
            <v>#REF!</v>
          </cell>
          <cell r="M1745">
            <v>56.458101600000006</v>
          </cell>
          <cell r="Q1745">
            <v>117.25</v>
          </cell>
        </row>
        <row r="1746">
          <cell r="A1746">
            <v>1742</v>
          </cell>
          <cell r="B1746" t="str">
            <v>C-TASC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I1746">
            <v>0</v>
          </cell>
          <cell r="K1746">
            <v>0</v>
          </cell>
          <cell r="L1746" t="e">
            <v>#REF!</v>
          </cell>
          <cell r="M1746">
            <v>0</v>
          </cell>
        </row>
        <row r="1747">
          <cell r="A1747">
            <v>1743</v>
          </cell>
          <cell r="B1747" t="str">
            <v>BroadPoint</v>
          </cell>
          <cell r="C1747">
            <v>105</v>
          </cell>
          <cell r="D1747">
            <v>7.3500000000000005</v>
          </cell>
          <cell r="E1747">
            <v>112.35</v>
          </cell>
          <cell r="F1747">
            <v>2.2469999999999999</v>
          </cell>
          <cell r="G1747">
            <v>6.8758199999999992</v>
          </cell>
          <cell r="I1747">
            <v>121.47282</v>
          </cell>
          <cell r="J1747">
            <v>0.1</v>
          </cell>
          <cell r="K1747">
            <v>12.147282000000001</v>
          </cell>
          <cell r="L1747" t="e">
            <v>#REF!</v>
          </cell>
          <cell r="M1747">
            <v>12.147282000000001</v>
          </cell>
        </row>
        <row r="1748">
          <cell r="A1748">
            <v>1744</v>
          </cell>
          <cell r="B1748" t="str">
            <v>LanTech</v>
          </cell>
          <cell r="C1748">
            <v>108.45</v>
          </cell>
          <cell r="D1748">
            <v>7.5915000000000008</v>
          </cell>
          <cell r="E1748">
            <v>116.04</v>
          </cell>
          <cell r="F1748">
            <v>2.3208000000000002</v>
          </cell>
          <cell r="G1748">
            <v>7.1016480000000008</v>
          </cell>
          <cell r="I1748">
            <v>125.46244800000001</v>
          </cell>
          <cell r="J1748">
            <v>0.25</v>
          </cell>
          <cell r="K1748">
            <v>31.365612000000002</v>
          </cell>
          <cell r="L1748" t="e">
            <v>#REF!</v>
          </cell>
          <cell r="M1748">
            <v>31.365612000000002</v>
          </cell>
          <cell r="Q1748">
            <v>115.49</v>
          </cell>
        </row>
        <row r="1749">
          <cell r="A1749">
            <v>1745</v>
          </cell>
          <cell r="B1749" t="str">
            <v>Axio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I1749">
            <v>0</v>
          </cell>
          <cell r="K1749">
            <v>0</v>
          </cell>
          <cell r="L1749" t="e">
            <v>#REF!</v>
          </cell>
          <cell r="M1749">
            <v>0</v>
          </cell>
        </row>
        <row r="1750">
          <cell r="A1750">
            <v>1746</v>
          </cell>
        </row>
        <row r="1751">
          <cell r="A1751">
            <v>1747</v>
          </cell>
          <cell r="B1751" t="str">
            <v>Endeavor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I1751">
            <v>0</v>
          </cell>
          <cell r="K1751">
            <v>0</v>
          </cell>
          <cell r="L1751" t="e">
            <v>#REF!</v>
          </cell>
          <cell r="M1751">
            <v>0</v>
          </cell>
        </row>
        <row r="1752">
          <cell r="A1752">
            <v>1748</v>
          </cell>
          <cell r="B1752" t="str">
            <v>TCSC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I1752">
            <v>0</v>
          </cell>
          <cell r="K1752">
            <v>0</v>
          </cell>
          <cell r="L1752" t="e">
            <v>#REF!</v>
          </cell>
          <cell r="M1752">
            <v>0</v>
          </cell>
        </row>
        <row r="1753">
          <cell r="A1753">
            <v>1749</v>
          </cell>
        </row>
        <row r="1754">
          <cell r="A1754">
            <v>1750</v>
          </cell>
          <cell r="B1754" t="str">
            <v>Bixal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H1754">
            <v>0</v>
          </cell>
          <cell r="I1754">
            <v>0</v>
          </cell>
          <cell r="K1754">
            <v>0</v>
          </cell>
          <cell r="L1754" t="e">
            <v>#REF!</v>
          </cell>
          <cell r="M1754">
            <v>0</v>
          </cell>
        </row>
        <row r="1755">
          <cell r="A1755">
            <v>1751</v>
          </cell>
          <cell r="B1755" t="str">
            <v xml:space="preserve">3 Soft </v>
          </cell>
          <cell r="C1755">
            <v>65</v>
          </cell>
          <cell r="D1755">
            <v>4.5500000000000007</v>
          </cell>
          <cell r="E1755">
            <v>69.55</v>
          </cell>
          <cell r="F1755">
            <v>1.391</v>
          </cell>
          <cell r="H1755">
            <v>4.2564599999999997</v>
          </cell>
          <cell r="I1755">
            <v>75.197460000000007</v>
          </cell>
          <cell r="K1755">
            <v>0</v>
          </cell>
          <cell r="L1755" t="e">
            <v>#REF!</v>
          </cell>
          <cell r="M1755">
            <v>0</v>
          </cell>
        </row>
        <row r="1756">
          <cell r="A1756">
            <v>1752</v>
          </cell>
          <cell r="B1756" t="str">
            <v>JB Management Solutions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H1756">
            <v>0</v>
          </cell>
          <cell r="I1756">
            <v>0</v>
          </cell>
          <cell r="K1756">
            <v>0</v>
          </cell>
          <cell r="L1756" t="e">
            <v>#REF!</v>
          </cell>
          <cell r="M1756">
            <v>0</v>
          </cell>
        </row>
        <row r="1757">
          <cell r="A1757">
            <v>1753</v>
          </cell>
          <cell r="B1757" t="str">
            <v>Medical Networks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H1757">
            <v>0</v>
          </cell>
          <cell r="I1757">
            <v>0</v>
          </cell>
          <cell r="K1757">
            <v>0</v>
          </cell>
          <cell r="L1757" t="e">
            <v>#REF!</v>
          </cell>
          <cell r="M1757">
            <v>0</v>
          </cell>
        </row>
        <row r="1758">
          <cell r="A1758">
            <v>1754</v>
          </cell>
          <cell r="B1758" t="str">
            <v>RockCreek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H1758">
            <v>0</v>
          </cell>
          <cell r="I1758">
            <v>0</v>
          </cell>
          <cell r="K1758">
            <v>0</v>
          </cell>
          <cell r="L1758" t="e">
            <v>#REF!</v>
          </cell>
          <cell r="M1758">
            <v>0</v>
          </cell>
        </row>
        <row r="1759">
          <cell r="A1759">
            <v>1755</v>
          </cell>
          <cell r="B1759" t="str">
            <v>SoftTech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0</v>
          </cell>
          <cell r="K1759">
            <v>0</v>
          </cell>
          <cell r="L1759" t="e">
            <v>#REF!</v>
          </cell>
          <cell r="M1759">
            <v>0</v>
          </cell>
        </row>
        <row r="1760">
          <cell r="A1760">
            <v>1756</v>
          </cell>
          <cell r="B1760" t="str">
            <v>CA Technologies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H1760">
            <v>0</v>
          </cell>
          <cell r="I1760">
            <v>0</v>
          </cell>
          <cell r="K1760">
            <v>0</v>
          </cell>
          <cell r="L1760" t="e">
            <v>#REF!</v>
          </cell>
          <cell r="M1760">
            <v>0</v>
          </cell>
          <cell r="O1760" t="str">
            <v>Loaded Max Rate</v>
          </cell>
          <cell r="Q1760">
            <v>125.46</v>
          </cell>
          <cell r="R1760">
            <v>125.61899560000002</v>
          </cell>
        </row>
        <row r="1761">
          <cell r="A1761">
            <v>1757</v>
          </cell>
          <cell r="B1761" t="str">
            <v>CTC</v>
          </cell>
          <cell r="C1761">
            <v>115.38</v>
          </cell>
          <cell r="D1761">
            <v>8.0766000000000009</v>
          </cell>
          <cell r="E1761">
            <v>123.46</v>
          </cell>
          <cell r="F1761">
            <v>2.4691999999999998</v>
          </cell>
          <cell r="H1761">
            <v>7.5557519999999991</v>
          </cell>
          <cell r="I1761">
            <v>133.48495199999999</v>
          </cell>
          <cell r="K1761">
            <v>0</v>
          </cell>
          <cell r="L1761" t="e">
            <v>#REF!</v>
          </cell>
          <cell r="M1761">
            <v>0</v>
          </cell>
          <cell r="O1761" t="str">
            <v>Less CTA Handling</v>
          </cell>
          <cell r="P1761">
            <v>8.1199999999999994E-2</v>
          </cell>
          <cell r="Q1761">
            <v>116.04</v>
          </cell>
          <cell r="R1761">
            <v>116.18</v>
          </cell>
        </row>
        <row r="1762">
          <cell r="A1762">
            <v>1758</v>
          </cell>
          <cell r="B1762" t="str">
            <v>Sutherland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  <cell r="H1762">
            <v>0</v>
          </cell>
          <cell r="I1762">
            <v>0</v>
          </cell>
          <cell r="K1762">
            <v>0</v>
          </cell>
          <cell r="L1762" t="e">
            <v>#REF!</v>
          </cell>
          <cell r="M1762">
            <v>0</v>
          </cell>
          <cell r="O1762" t="str">
            <v>CTA Fee</v>
          </cell>
          <cell r="P1762">
            <v>7.0000000000000007E-2</v>
          </cell>
          <cell r="Q1762">
            <v>7.5900000000000034</v>
          </cell>
          <cell r="R1762">
            <v>7.6000000000000085</v>
          </cell>
        </row>
        <row r="1763">
          <cell r="A1763">
            <v>1759</v>
          </cell>
          <cell r="B1763" t="str">
            <v>Subcontractor 10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  <cell r="H1763">
            <v>0</v>
          </cell>
          <cell r="I1763">
            <v>0</v>
          </cell>
          <cell r="K1763">
            <v>0</v>
          </cell>
          <cell r="L1763" t="e">
            <v>#REF!</v>
          </cell>
          <cell r="M1763">
            <v>0</v>
          </cell>
          <cell r="O1763" t="str">
            <v>CTA Cost</v>
          </cell>
          <cell r="Q1763">
            <v>108.45</v>
          </cell>
          <cell r="R1763">
            <v>108.58</v>
          </cell>
        </row>
        <row r="1764">
          <cell r="A1764">
            <v>1760</v>
          </cell>
          <cell r="B1764" t="str">
            <v>IT Strategic/Capital Planner</v>
          </cell>
          <cell r="F1764">
            <v>13.069600000000001</v>
          </cell>
          <cell r="G1764">
            <v>28.180764</v>
          </cell>
          <cell r="I1764">
            <v>0</v>
          </cell>
          <cell r="J1764">
            <v>1</v>
          </cell>
          <cell r="K1764">
            <v>125.61899560000002</v>
          </cell>
          <cell r="L1764" t="e">
            <v>#REF!</v>
          </cell>
          <cell r="M1764">
            <v>125.61899560000002</v>
          </cell>
        </row>
        <row r="1765">
          <cell r="A1765">
            <v>1761</v>
          </cell>
          <cell r="B1765" t="str">
            <v>AAC</v>
          </cell>
          <cell r="C1765">
            <v>116.22</v>
          </cell>
          <cell r="E1765">
            <v>116.22</v>
          </cell>
          <cell r="I1765">
            <v>116.22</v>
          </cell>
          <cell r="J1765">
            <v>0.15</v>
          </cell>
          <cell r="K1765">
            <v>17.433</v>
          </cell>
          <cell r="M1765">
            <v>17.433</v>
          </cell>
          <cell r="O1765">
            <v>113492</v>
          </cell>
          <cell r="P1765">
            <v>116.22</v>
          </cell>
          <cell r="Q1765">
            <v>100.86</v>
          </cell>
          <cell r="S1765" t="str">
            <v>75% sal sur</v>
          </cell>
        </row>
        <row r="1766">
          <cell r="A1766">
            <v>1762</v>
          </cell>
          <cell r="B1766" t="str">
            <v>Trusted Mission</v>
          </cell>
          <cell r="C1766">
            <v>93.64</v>
          </cell>
          <cell r="D1766">
            <v>6.5548000000000011</v>
          </cell>
          <cell r="E1766">
            <v>100.19</v>
          </cell>
          <cell r="F1766">
            <v>2.0038</v>
          </cell>
          <cell r="G1766">
            <v>6.1316279999999992</v>
          </cell>
          <cell r="I1766">
            <v>108.32542799999999</v>
          </cell>
          <cell r="J1766">
            <v>0.15</v>
          </cell>
          <cell r="K1766">
            <v>16.248814199999998</v>
          </cell>
          <cell r="L1766" t="e">
            <v>#REF!</v>
          </cell>
          <cell r="M1766">
            <v>16.248814199999998</v>
          </cell>
          <cell r="Q1766">
            <v>101.25</v>
          </cell>
        </row>
        <row r="1767">
          <cell r="A1767">
            <v>1763</v>
          </cell>
          <cell r="B1767" t="str">
            <v>Exeter</v>
          </cell>
          <cell r="C1767">
            <v>91.19</v>
          </cell>
          <cell r="D1767">
            <v>6.3833000000000002</v>
          </cell>
          <cell r="E1767">
            <v>97.57</v>
          </cell>
          <cell r="F1767">
            <v>1.9513999999999998</v>
          </cell>
          <cell r="G1767">
            <v>5.9712839999999998</v>
          </cell>
          <cell r="I1767">
            <v>105.492684</v>
          </cell>
          <cell r="J1767">
            <v>0.25</v>
          </cell>
          <cell r="K1767">
            <v>26.373170999999999</v>
          </cell>
          <cell r="L1767" t="e">
            <v>#REF!</v>
          </cell>
          <cell r="M1767">
            <v>26.373170999999999</v>
          </cell>
        </row>
        <row r="1768">
          <cell r="A1768">
            <v>1764</v>
          </cell>
          <cell r="B1768" t="str">
            <v>C-TASC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I1768">
            <v>0</v>
          </cell>
          <cell r="K1768">
            <v>0</v>
          </cell>
          <cell r="L1768" t="e">
            <v>#REF!</v>
          </cell>
          <cell r="M1768">
            <v>0</v>
          </cell>
        </row>
        <row r="1769">
          <cell r="A1769">
            <v>1765</v>
          </cell>
          <cell r="B1769" t="str">
            <v>BroadPoint</v>
          </cell>
          <cell r="C1769">
            <v>93.64</v>
          </cell>
          <cell r="D1769">
            <v>6.5548000000000011</v>
          </cell>
          <cell r="E1769">
            <v>100.19</v>
          </cell>
          <cell r="F1769">
            <v>2.0038</v>
          </cell>
          <cell r="G1769">
            <v>6.1316279999999992</v>
          </cell>
          <cell r="I1769">
            <v>108.32542799999999</v>
          </cell>
          <cell r="J1769">
            <v>0.15</v>
          </cell>
          <cell r="K1769">
            <v>16.248814199999998</v>
          </cell>
          <cell r="L1769" t="e">
            <v>#REF!</v>
          </cell>
          <cell r="M1769">
            <v>16.248814199999998</v>
          </cell>
          <cell r="Q1769">
            <v>110</v>
          </cell>
        </row>
        <row r="1770">
          <cell r="A1770">
            <v>1766</v>
          </cell>
          <cell r="B1770" t="str">
            <v>LanTech</v>
          </cell>
          <cell r="C1770">
            <v>93.64</v>
          </cell>
          <cell r="D1770">
            <v>6.5548000000000011</v>
          </cell>
          <cell r="E1770">
            <v>100.19</v>
          </cell>
          <cell r="F1770">
            <v>2.0038</v>
          </cell>
          <cell r="G1770">
            <v>6.1316279999999992</v>
          </cell>
          <cell r="I1770">
            <v>108.32542799999999</v>
          </cell>
          <cell r="J1770">
            <v>0.15</v>
          </cell>
          <cell r="K1770">
            <v>16.248814199999998</v>
          </cell>
          <cell r="L1770" t="e">
            <v>#REF!</v>
          </cell>
          <cell r="M1770">
            <v>16.248814199999998</v>
          </cell>
          <cell r="Q1770">
            <v>113.45</v>
          </cell>
        </row>
        <row r="1771">
          <cell r="A1771">
            <v>1767</v>
          </cell>
          <cell r="B1771" t="str">
            <v>Axio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I1771">
            <v>0</v>
          </cell>
          <cell r="K1771">
            <v>0</v>
          </cell>
          <cell r="L1771" t="e">
            <v>#REF!</v>
          </cell>
          <cell r="M1771">
            <v>0</v>
          </cell>
        </row>
        <row r="1772">
          <cell r="A1772">
            <v>1768</v>
          </cell>
        </row>
        <row r="1773">
          <cell r="A1773">
            <v>1769</v>
          </cell>
          <cell r="B1773" t="str">
            <v>Endeavor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I1773">
            <v>0</v>
          </cell>
          <cell r="K1773">
            <v>0</v>
          </cell>
          <cell r="L1773" t="e">
            <v>#REF!</v>
          </cell>
          <cell r="M1773">
            <v>0</v>
          </cell>
        </row>
        <row r="1774">
          <cell r="A1774">
            <v>1770</v>
          </cell>
          <cell r="B1774" t="str">
            <v>TCSC</v>
          </cell>
          <cell r="C1774">
            <v>93.64</v>
          </cell>
          <cell r="D1774">
            <v>6.5548000000000011</v>
          </cell>
          <cell r="E1774">
            <v>100.19</v>
          </cell>
          <cell r="F1774">
            <v>2.0038</v>
          </cell>
          <cell r="G1774">
            <v>6.1316279999999992</v>
          </cell>
          <cell r="I1774">
            <v>108.32542799999999</v>
          </cell>
          <cell r="J1774">
            <v>0.15</v>
          </cell>
          <cell r="K1774">
            <v>16.248814199999998</v>
          </cell>
          <cell r="L1774" t="e">
            <v>#REF!</v>
          </cell>
          <cell r="M1774">
            <v>16.248814199999998</v>
          </cell>
          <cell r="Q1774">
            <v>144</v>
          </cell>
        </row>
        <row r="1775">
          <cell r="A1775">
            <v>1771</v>
          </cell>
          <cell r="Q1775">
            <v>107.8</v>
          </cell>
        </row>
        <row r="1776">
          <cell r="A1776">
            <v>1772</v>
          </cell>
          <cell r="B1776" t="str">
            <v>Bixal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H1776">
            <v>0</v>
          </cell>
          <cell r="I1776">
            <v>0</v>
          </cell>
          <cell r="K1776">
            <v>0</v>
          </cell>
          <cell r="L1776" t="e">
            <v>#REF!</v>
          </cell>
          <cell r="M1776">
            <v>0</v>
          </cell>
        </row>
        <row r="1777">
          <cell r="A1777">
            <v>1773</v>
          </cell>
          <cell r="B1777" t="str">
            <v xml:space="preserve">3 Soft </v>
          </cell>
          <cell r="C1777">
            <v>65</v>
          </cell>
          <cell r="D1777">
            <v>4.5500000000000007</v>
          </cell>
          <cell r="E1777">
            <v>69.55</v>
          </cell>
          <cell r="F1777">
            <v>1.391</v>
          </cell>
          <cell r="H1777">
            <v>4.2564599999999997</v>
          </cell>
          <cell r="I1777">
            <v>75.197460000000007</v>
          </cell>
          <cell r="K1777">
            <v>0</v>
          </cell>
          <cell r="L1777" t="e">
            <v>#REF!</v>
          </cell>
          <cell r="M1777">
            <v>0</v>
          </cell>
        </row>
        <row r="1778">
          <cell r="A1778">
            <v>1774</v>
          </cell>
          <cell r="B1778" t="str">
            <v>JB Management Solutions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H1778">
            <v>0</v>
          </cell>
          <cell r="I1778">
            <v>0</v>
          </cell>
          <cell r="K1778">
            <v>0</v>
          </cell>
          <cell r="L1778" t="e">
            <v>#REF!</v>
          </cell>
          <cell r="M1778">
            <v>0</v>
          </cell>
        </row>
        <row r="1779">
          <cell r="A1779">
            <v>1775</v>
          </cell>
          <cell r="B1779" t="str">
            <v>Medical Networks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H1779">
            <v>0</v>
          </cell>
          <cell r="I1779">
            <v>0</v>
          </cell>
          <cell r="K1779">
            <v>0</v>
          </cell>
          <cell r="L1779" t="e">
            <v>#REF!</v>
          </cell>
          <cell r="M1779">
            <v>0</v>
          </cell>
        </row>
        <row r="1780">
          <cell r="A1780">
            <v>1776</v>
          </cell>
          <cell r="B1780" t="str">
            <v>RockCreek</v>
          </cell>
          <cell r="C1780">
            <v>118.75</v>
          </cell>
          <cell r="D1780">
            <v>8.3125</v>
          </cell>
          <cell r="E1780">
            <v>127.06</v>
          </cell>
          <cell r="F1780">
            <v>2.5411999999999999</v>
          </cell>
          <cell r="H1780">
            <v>7.7760720000000001</v>
          </cell>
          <cell r="I1780">
            <v>137.377272</v>
          </cell>
          <cell r="K1780">
            <v>0</v>
          </cell>
          <cell r="L1780" t="e">
            <v>#REF!</v>
          </cell>
          <cell r="M1780">
            <v>0</v>
          </cell>
        </row>
        <row r="1781">
          <cell r="A1781">
            <v>1777</v>
          </cell>
          <cell r="B1781" t="str">
            <v>SoftTech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H1781">
            <v>0</v>
          </cell>
          <cell r="I1781">
            <v>0</v>
          </cell>
          <cell r="K1781">
            <v>0</v>
          </cell>
          <cell r="L1781" t="e">
            <v>#REF!</v>
          </cell>
          <cell r="M1781">
            <v>0</v>
          </cell>
        </row>
        <row r="1782">
          <cell r="A1782">
            <v>1778</v>
          </cell>
          <cell r="B1782" t="str">
            <v>CA Technologies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H1782">
            <v>0</v>
          </cell>
          <cell r="I1782">
            <v>0</v>
          </cell>
          <cell r="K1782">
            <v>0</v>
          </cell>
          <cell r="L1782" t="e">
            <v>#REF!</v>
          </cell>
          <cell r="M1782">
            <v>0</v>
          </cell>
          <cell r="O1782" t="str">
            <v>Loaded Max Rate</v>
          </cell>
          <cell r="Q1782">
            <v>108.34</v>
          </cell>
          <cell r="R1782">
            <v>108.8014278</v>
          </cell>
        </row>
        <row r="1783">
          <cell r="A1783">
            <v>1779</v>
          </cell>
          <cell r="B1783" t="str">
            <v>CTC</v>
          </cell>
          <cell r="C1783">
            <v>115.38</v>
          </cell>
          <cell r="D1783">
            <v>8.0766000000000009</v>
          </cell>
          <cell r="E1783">
            <v>123.46</v>
          </cell>
          <cell r="F1783">
            <v>2.4691999999999998</v>
          </cell>
          <cell r="H1783">
            <v>7.5557519999999991</v>
          </cell>
          <cell r="I1783">
            <v>133.48495199999999</v>
          </cell>
          <cell r="K1783">
            <v>0</v>
          </cell>
          <cell r="L1783" t="e">
            <v>#REF!</v>
          </cell>
          <cell r="M1783">
            <v>0</v>
          </cell>
          <cell r="O1783" t="str">
            <v>Less CTA Handling</v>
          </cell>
          <cell r="P1783">
            <v>8.1199999999999994E-2</v>
          </cell>
          <cell r="Q1783">
            <v>100.2</v>
          </cell>
          <cell r="R1783">
            <v>100.63</v>
          </cell>
        </row>
        <row r="1784">
          <cell r="A1784">
            <v>1780</v>
          </cell>
          <cell r="B1784" t="str">
            <v>Sutherland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H1784">
            <v>0</v>
          </cell>
          <cell r="I1784">
            <v>0</v>
          </cell>
          <cell r="K1784">
            <v>0</v>
          </cell>
          <cell r="L1784" t="e">
            <v>#REF!</v>
          </cell>
          <cell r="M1784">
            <v>0</v>
          </cell>
          <cell r="O1784" t="str">
            <v>CTA Fee</v>
          </cell>
          <cell r="P1784">
            <v>7.0000000000000007E-2</v>
          </cell>
          <cell r="Q1784">
            <v>6.5600000000000023</v>
          </cell>
          <cell r="R1784">
            <v>6.5799999999999983</v>
          </cell>
        </row>
        <row r="1785">
          <cell r="A1785">
            <v>1781</v>
          </cell>
          <cell r="B1785" t="str">
            <v>Subcontractor 10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H1785">
            <v>0</v>
          </cell>
          <cell r="I1785">
            <v>0</v>
          </cell>
          <cell r="K1785">
            <v>0</v>
          </cell>
          <cell r="L1785" t="e">
            <v>#REF!</v>
          </cell>
          <cell r="M1785">
            <v>0</v>
          </cell>
          <cell r="O1785" t="str">
            <v>CTA Cost</v>
          </cell>
          <cell r="Q1785">
            <v>93.64</v>
          </cell>
          <cell r="R1785">
            <v>94.05</v>
          </cell>
        </row>
        <row r="1786">
          <cell r="A1786">
            <v>1782</v>
          </cell>
          <cell r="B1786" t="str">
            <v>Knowledge Management Specialist</v>
          </cell>
          <cell r="F1786">
            <v>16.367999999999999</v>
          </cell>
          <cell r="G1786">
            <v>30.497795999999997</v>
          </cell>
          <cell r="I1786">
            <v>0</v>
          </cell>
          <cell r="J1786">
            <v>1</v>
          </cell>
          <cell r="K1786">
            <v>108.8014278</v>
          </cell>
          <cell r="L1786" t="e">
            <v>#REF!</v>
          </cell>
          <cell r="M1786">
            <v>108.8014278</v>
          </cell>
        </row>
        <row r="1787">
          <cell r="A1787">
            <v>1783</v>
          </cell>
          <cell r="B1787" t="str">
            <v>AAC</v>
          </cell>
          <cell r="C1787">
            <v>63.92</v>
          </cell>
          <cell r="E1787">
            <v>63.92</v>
          </cell>
          <cell r="I1787">
            <v>63.92</v>
          </cell>
          <cell r="J1787">
            <v>0.35</v>
          </cell>
          <cell r="K1787">
            <v>22.372</v>
          </cell>
          <cell r="M1787">
            <v>22.372</v>
          </cell>
          <cell r="O1787">
            <v>60796</v>
          </cell>
          <cell r="P1787">
            <v>63.92</v>
          </cell>
          <cell r="Q1787">
            <v>74.430000000000007</v>
          </cell>
          <cell r="S1787" t="str">
            <v>75% sal sur</v>
          </cell>
        </row>
        <row r="1788">
          <cell r="A1788">
            <v>1784</v>
          </cell>
          <cell r="B1788" t="str">
            <v>Trusted Mission</v>
          </cell>
          <cell r="C1788">
            <v>52.31</v>
          </cell>
          <cell r="D1788">
            <v>3.6617000000000006</v>
          </cell>
          <cell r="E1788">
            <v>55.97</v>
          </cell>
          <cell r="F1788">
            <v>1.1194</v>
          </cell>
          <cell r="G1788">
            <v>3.4253639999999996</v>
          </cell>
          <cell r="I1788">
            <v>60.514764</v>
          </cell>
          <cell r="J1788">
            <v>0.2</v>
          </cell>
          <cell r="K1788">
            <v>12.102952800000001</v>
          </cell>
          <cell r="L1788" t="e">
            <v>#REF!</v>
          </cell>
          <cell r="M1788">
            <v>12.102952800000001</v>
          </cell>
          <cell r="Q1788">
            <v>54.52</v>
          </cell>
        </row>
        <row r="1789">
          <cell r="A1789">
            <v>1785</v>
          </cell>
          <cell r="B1789" t="str">
            <v>Exeter</v>
          </cell>
          <cell r="C1789">
            <v>52.31</v>
          </cell>
          <cell r="D1789">
            <v>3.6617000000000006</v>
          </cell>
          <cell r="E1789">
            <v>55.97</v>
          </cell>
          <cell r="F1789">
            <v>1.1194</v>
          </cell>
          <cell r="G1789">
            <v>3.4253639999999996</v>
          </cell>
          <cell r="I1789">
            <v>60.514764</v>
          </cell>
          <cell r="J1789">
            <v>0.2</v>
          </cell>
          <cell r="K1789">
            <v>12.102952800000001</v>
          </cell>
          <cell r="L1789" t="e">
            <v>#REF!</v>
          </cell>
          <cell r="M1789">
            <v>12.102952800000001</v>
          </cell>
          <cell r="Q1789">
            <v>56.35</v>
          </cell>
        </row>
        <row r="1790">
          <cell r="A1790">
            <v>1786</v>
          </cell>
          <cell r="B1790" t="str">
            <v>C-TASC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I1790">
            <v>0</v>
          </cell>
          <cell r="K1790">
            <v>0</v>
          </cell>
          <cell r="L1790" t="e">
            <v>#REF!</v>
          </cell>
          <cell r="M1790">
            <v>0</v>
          </cell>
        </row>
        <row r="1791">
          <cell r="A1791">
            <v>1787</v>
          </cell>
          <cell r="B1791" t="str">
            <v>BroadPoint</v>
          </cell>
          <cell r="C1791">
            <v>52.31</v>
          </cell>
          <cell r="D1791">
            <v>3.6617000000000006</v>
          </cell>
          <cell r="E1791">
            <v>55.97</v>
          </cell>
          <cell r="F1791">
            <v>1.1194</v>
          </cell>
          <cell r="G1791">
            <v>3.4253639999999996</v>
          </cell>
          <cell r="I1791">
            <v>60.514764</v>
          </cell>
          <cell r="J1791">
            <v>0.2</v>
          </cell>
          <cell r="K1791">
            <v>12.102952800000001</v>
          </cell>
          <cell r="L1791" t="e">
            <v>#REF!</v>
          </cell>
          <cell r="M1791">
            <v>12.102952800000001</v>
          </cell>
          <cell r="Q1791">
            <v>65</v>
          </cell>
        </row>
        <row r="1792">
          <cell r="A1792">
            <v>1788</v>
          </cell>
          <cell r="B1792" t="str">
            <v>LanTech</v>
          </cell>
          <cell r="C1792">
            <v>33.369999999999997</v>
          </cell>
          <cell r="D1792">
            <v>2.3359000000000001</v>
          </cell>
          <cell r="E1792">
            <v>35.71</v>
          </cell>
          <cell r="F1792">
            <v>0.71420000000000006</v>
          </cell>
          <cell r="G1792">
            <v>2.1854519999999997</v>
          </cell>
          <cell r="I1792">
            <v>38.609651999999997</v>
          </cell>
          <cell r="J1792">
            <v>0.05</v>
          </cell>
          <cell r="K1792">
            <v>1.9304825999999999</v>
          </cell>
          <cell r="L1792" t="e">
            <v>#REF!</v>
          </cell>
          <cell r="M1792">
            <v>1.9304825999999999</v>
          </cell>
        </row>
        <row r="1793">
          <cell r="A1793">
            <v>1789</v>
          </cell>
          <cell r="B1793" t="str">
            <v>Axio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I1793">
            <v>0</v>
          </cell>
          <cell r="K1793">
            <v>0</v>
          </cell>
          <cell r="L1793" t="e">
            <v>#REF!</v>
          </cell>
          <cell r="M1793">
            <v>0</v>
          </cell>
        </row>
        <row r="1794">
          <cell r="A1794">
            <v>1790</v>
          </cell>
        </row>
        <row r="1795">
          <cell r="A1795">
            <v>1791</v>
          </cell>
          <cell r="B1795" t="str">
            <v>Endeavor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I1795">
            <v>0</v>
          </cell>
          <cell r="K1795">
            <v>0</v>
          </cell>
          <cell r="L1795" t="e">
            <v>#REF!</v>
          </cell>
          <cell r="M1795">
            <v>0</v>
          </cell>
        </row>
        <row r="1796">
          <cell r="A1796">
            <v>1792</v>
          </cell>
          <cell r="B1796" t="str">
            <v>TCSC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I1796">
            <v>0</v>
          </cell>
          <cell r="K1796">
            <v>0</v>
          </cell>
          <cell r="L1796" t="e">
            <v>#REF!</v>
          </cell>
          <cell r="M1796">
            <v>0</v>
          </cell>
        </row>
        <row r="1797">
          <cell r="A1797">
            <v>1793</v>
          </cell>
        </row>
        <row r="1798">
          <cell r="A1798">
            <v>1794</v>
          </cell>
          <cell r="B1798" t="str">
            <v>Bixal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H1798">
            <v>0</v>
          </cell>
          <cell r="I1798">
            <v>0</v>
          </cell>
          <cell r="K1798">
            <v>0</v>
          </cell>
          <cell r="L1798" t="e">
            <v>#REF!</v>
          </cell>
          <cell r="M1798">
            <v>0</v>
          </cell>
        </row>
        <row r="1799">
          <cell r="A1799">
            <v>1795</v>
          </cell>
          <cell r="B1799" t="str">
            <v xml:space="preserve">3 Soft </v>
          </cell>
          <cell r="C1799">
            <v>45</v>
          </cell>
          <cell r="D1799">
            <v>3.1500000000000004</v>
          </cell>
          <cell r="E1799">
            <v>48.15</v>
          </cell>
          <cell r="F1799">
            <v>0.96299999999999997</v>
          </cell>
          <cell r="H1799">
            <v>2.94678</v>
          </cell>
          <cell r="I1799">
            <v>52.059779999999996</v>
          </cell>
          <cell r="K1799">
            <v>0</v>
          </cell>
          <cell r="L1799" t="e">
            <v>#REF!</v>
          </cell>
          <cell r="M1799">
            <v>0</v>
          </cell>
        </row>
        <row r="1800">
          <cell r="A1800">
            <v>1796</v>
          </cell>
          <cell r="B1800" t="str">
            <v>JB Management Solutions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H1800">
            <v>0</v>
          </cell>
          <cell r="I1800">
            <v>0</v>
          </cell>
          <cell r="K1800">
            <v>0</v>
          </cell>
          <cell r="L1800" t="e">
            <v>#REF!</v>
          </cell>
          <cell r="M1800">
            <v>0</v>
          </cell>
        </row>
        <row r="1801">
          <cell r="A1801">
            <v>1797</v>
          </cell>
          <cell r="B1801" t="str">
            <v>Medical Networks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H1801">
            <v>0</v>
          </cell>
          <cell r="I1801">
            <v>0</v>
          </cell>
          <cell r="K1801">
            <v>0</v>
          </cell>
          <cell r="L1801" t="e">
            <v>#REF!</v>
          </cell>
          <cell r="M1801">
            <v>0</v>
          </cell>
        </row>
        <row r="1802">
          <cell r="A1802">
            <v>1798</v>
          </cell>
          <cell r="B1802" t="str">
            <v>RockCreek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H1802">
            <v>0</v>
          </cell>
          <cell r="I1802">
            <v>0</v>
          </cell>
          <cell r="K1802">
            <v>0</v>
          </cell>
          <cell r="L1802" t="e">
            <v>#REF!</v>
          </cell>
          <cell r="M1802">
            <v>0</v>
          </cell>
        </row>
        <row r="1803">
          <cell r="A1803">
            <v>1799</v>
          </cell>
          <cell r="B1803" t="str">
            <v>SoftTech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H1803">
            <v>0</v>
          </cell>
          <cell r="I1803">
            <v>0</v>
          </cell>
          <cell r="K1803">
            <v>0</v>
          </cell>
          <cell r="L1803" t="e">
            <v>#REF!</v>
          </cell>
          <cell r="M1803">
            <v>0</v>
          </cell>
        </row>
        <row r="1804">
          <cell r="A1804">
            <v>1800</v>
          </cell>
          <cell r="B1804" t="str">
            <v>CA Technologies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H1804">
            <v>0</v>
          </cell>
          <cell r="I1804">
            <v>0</v>
          </cell>
          <cell r="K1804">
            <v>0</v>
          </cell>
          <cell r="L1804" t="e">
            <v>#REF!</v>
          </cell>
          <cell r="M1804">
            <v>0</v>
          </cell>
          <cell r="O1804" t="str">
            <v>Loaded Max Rate</v>
          </cell>
          <cell r="Q1804">
            <v>60.52</v>
          </cell>
          <cell r="R1804">
            <v>60.611340999999989</v>
          </cell>
        </row>
        <row r="1805">
          <cell r="A1805">
            <v>1801</v>
          </cell>
          <cell r="B1805" t="str">
            <v>CTC</v>
          </cell>
          <cell r="C1805">
            <v>72.12</v>
          </cell>
          <cell r="D1805">
            <v>5.0484000000000009</v>
          </cell>
          <cell r="E1805">
            <v>77.17</v>
          </cell>
          <cell r="F1805">
            <v>1.5434000000000001</v>
          </cell>
          <cell r="H1805">
            <v>4.722804</v>
          </cell>
          <cell r="I1805">
            <v>83.436204000000004</v>
          </cell>
          <cell r="K1805">
            <v>0</v>
          </cell>
          <cell r="L1805" t="e">
            <v>#REF!</v>
          </cell>
          <cell r="M1805">
            <v>0</v>
          </cell>
          <cell r="O1805" t="str">
            <v>Less CTA Handling</v>
          </cell>
          <cell r="P1805">
            <v>8.1199999999999994E-2</v>
          </cell>
          <cell r="Q1805">
            <v>55.97</v>
          </cell>
          <cell r="R1805">
            <v>56.06</v>
          </cell>
        </row>
        <row r="1806">
          <cell r="A1806">
            <v>1802</v>
          </cell>
          <cell r="B1806" t="str">
            <v>Sutherland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H1806">
            <v>0</v>
          </cell>
          <cell r="I1806">
            <v>0</v>
          </cell>
          <cell r="K1806">
            <v>0</v>
          </cell>
          <cell r="L1806" t="e">
            <v>#REF!</v>
          </cell>
          <cell r="M1806">
            <v>0</v>
          </cell>
          <cell r="O1806" t="str">
            <v>CTA Fee</v>
          </cell>
          <cell r="P1806">
            <v>7.0000000000000007E-2</v>
          </cell>
          <cell r="Q1806">
            <v>3.6599999999999966</v>
          </cell>
          <cell r="R1806">
            <v>3.6700000000000017</v>
          </cell>
        </row>
        <row r="1807">
          <cell r="A1807">
            <v>1803</v>
          </cell>
          <cell r="B1807" t="str">
            <v>Subcontractor 10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H1807">
            <v>0</v>
          </cell>
          <cell r="I1807">
            <v>0</v>
          </cell>
          <cell r="K1807">
            <v>0</v>
          </cell>
          <cell r="L1807" t="e">
            <v>#REF!</v>
          </cell>
          <cell r="M1807">
            <v>0</v>
          </cell>
          <cell r="O1807" t="str">
            <v>CTA Cost</v>
          </cell>
          <cell r="Q1807">
            <v>52.31</v>
          </cell>
          <cell r="R1807">
            <v>52.39</v>
          </cell>
        </row>
        <row r="1808">
          <cell r="A1808">
            <v>1804</v>
          </cell>
          <cell r="B1808" t="str">
            <v>Librarian</v>
          </cell>
          <cell r="F1808">
            <v>6.5788000000000002</v>
          </cell>
          <cell r="G1808">
            <v>12.461543999999998</v>
          </cell>
          <cell r="I1808">
            <v>0</v>
          </cell>
          <cell r="J1808">
            <v>1</v>
          </cell>
          <cell r="K1808">
            <v>60.611340999999989</v>
          </cell>
          <cell r="L1808" t="e">
            <v>#REF!</v>
          </cell>
          <cell r="M1808">
            <v>60.611340999999989</v>
          </cell>
        </row>
        <row r="1809">
          <cell r="A1809">
            <v>1805</v>
          </cell>
          <cell r="B1809" t="str">
            <v>AAC</v>
          </cell>
          <cell r="C1809">
            <v>55.08</v>
          </cell>
          <cell r="E1809">
            <v>55.08</v>
          </cell>
          <cell r="I1809">
            <v>55.08</v>
          </cell>
          <cell r="J1809">
            <v>0.25</v>
          </cell>
          <cell r="K1809">
            <v>13.77</v>
          </cell>
          <cell r="M1809">
            <v>13.77</v>
          </cell>
          <cell r="O1809">
            <v>51892</v>
          </cell>
          <cell r="P1809">
            <v>55.08</v>
          </cell>
          <cell r="Q1809">
            <v>49.1</v>
          </cell>
          <cell r="S1809" t="str">
            <v>75% sal sur</v>
          </cell>
        </row>
        <row r="1810">
          <cell r="A1810">
            <v>1806</v>
          </cell>
          <cell r="B1810" t="str">
            <v>Trusted Mission</v>
          </cell>
          <cell r="C1810">
            <v>37.26</v>
          </cell>
          <cell r="D1810">
            <v>2.6082000000000001</v>
          </cell>
          <cell r="E1810">
            <v>39.869999999999997</v>
          </cell>
          <cell r="F1810">
            <v>0.7974</v>
          </cell>
          <cell r="G1810">
            <v>2.4400439999999999</v>
          </cell>
          <cell r="I1810">
            <v>43.107444000000001</v>
          </cell>
          <cell r="J1810">
            <v>0.1</v>
          </cell>
          <cell r="K1810">
            <v>4.3107443999999999</v>
          </cell>
          <cell r="L1810" t="e">
            <v>#REF!</v>
          </cell>
          <cell r="M1810">
            <v>4.3107443999999999</v>
          </cell>
        </row>
        <row r="1811">
          <cell r="A1811">
            <v>1807</v>
          </cell>
          <cell r="B1811" t="str">
            <v>Exeter</v>
          </cell>
          <cell r="C1811">
            <v>39.32</v>
          </cell>
          <cell r="D1811">
            <v>2.7524000000000002</v>
          </cell>
          <cell r="E1811">
            <v>42.07</v>
          </cell>
          <cell r="F1811">
            <v>0.84140000000000004</v>
          </cell>
          <cell r="G1811">
            <v>2.574684</v>
          </cell>
          <cell r="I1811">
            <v>45.486083999999998</v>
          </cell>
          <cell r="J1811">
            <v>0.1</v>
          </cell>
          <cell r="K1811">
            <v>4.5486084</v>
          </cell>
          <cell r="L1811" t="e">
            <v>#REF!</v>
          </cell>
          <cell r="M1811">
            <v>4.5486084</v>
          </cell>
        </row>
        <row r="1812">
          <cell r="A1812">
            <v>1808</v>
          </cell>
          <cell r="B1812" t="str">
            <v>C-TASC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I1812">
            <v>0</v>
          </cell>
          <cell r="K1812">
            <v>0</v>
          </cell>
          <cell r="L1812" t="e">
            <v>#REF!</v>
          </cell>
          <cell r="M1812">
            <v>0</v>
          </cell>
        </row>
        <row r="1813">
          <cell r="A1813">
            <v>1809</v>
          </cell>
          <cell r="B1813" t="str">
            <v>BroadPoint</v>
          </cell>
          <cell r="C1813">
            <v>42.44</v>
          </cell>
          <cell r="D1813">
            <v>2.9708000000000001</v>
          </cell>
          <cell r="E1813">
            <v>45.41</v>
          </cell>
          <cell r="F1813">
            <v>0.9081999999999999</v>
          </cell>
          <cell r="G1813">
            <v>2.7790919999999999</v>
          </cell>
          <cell r="I1813">
            <v>49.097291999999996</v>
          </cell>
          <cell r="J1813">
            <v>0.3</v>
          </cell>
          <cell r="K1813">
            <v>14.729187599999998</v>
          </cell>
          <cell r="L1813" t="e">
            <v>#REF!</v>
          </cell>
          <cell r="M1813">
            <v>14.729187599999998</v>
          </cell>
          <cell r="Q1813">
            <v>80</v>
          </cell>
        </row>
        <row r="1814">
          <cell r="A1814">
            <v>1810</v>
          </cell>
          <cell r="B1814" t="str">
            <v>LanTech</v>
          </cell>
          <cell r="C1814">
            <v>41.08</v>
          </cell>
          <cell r="D1814">
            <v>2.8755999999999999</v>
          </cell>
          <cell r="E1814">
            <v>43.96</v>
          </cell>
          <cell r="F1814">
            <v>0.87919999999999998</v>
          </cell>
          <cell r="G1814">
            <v>2.6903519999999999</v>
          </cell>
          <cell r="I1814">
            <v>47.529551999999995</v>
          </cell>
          <cell r="J1814">
            <v>0.25</v>
          </cell>
          <cell r="K1814">
            <v>11.882387999999999</v>
          </cell>
          <cell r="L1814" t="e">
            <v>#REF!</v>
          </cell>
          <cell r="M1814">
            <v>11.882387999999999</v>
          </cell>
        </row>
        <row r="1815">
          <cell r="A1815">
            <v>1811</v>
          </cell>
          <cell r="B1815" t="str">
            <v>Axio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I1815">
            <v>0</v>
          </cell>
          <cell r="K1815">
            <v>0</v>
          </cell>
          <cell r="L1815" t="e">
            <v>#REF!</v>
          </cell>
          <cell r="M1815">
            <v>0</v>
          </cell>
        </row>
        <row r="1816">
          <cell r="A1816">
            <v>1812</v>
          </cell>
        </row>
        <row r="1817">
          <cell r="A1817">
            <v>1813</v>
          </cell>
          <cell r="B1817" t="str">
            <v>Endeavor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I1817">
            <v>0</v>
          </cell>
          <cell r="K1817">
            <v>0</v>
          </cell>
          <cell r="L1817" t="e">
            <v>#REF!</v>
          </cell>
          <cell r="M1817">
            <v>0</v>
          </cell>
        </row>
        <row r="1818">
          <cell r="A1818">
            <v>1814</v>
          </cell>
          <cell r="B1818" t="str">
            <v>TCSC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I1818">
            <v>0</v>
          </cell>
          <cell r="K1818">
            <v>0</v>
          </cell>
          <cell r="L1818" t="e">
            <v>#REF!</v>
          </cell>
          <cell r="M1818">
            <v>0</v>
          </cell>
        </row>
        <row r="1819">
          <cell r="A1819">
            <v>1815</v>
          </cell>
        </row>
        <row r="1820">
          <cell r="A1820">
            <v>1816</v>
          </cell>
          <cell r="B1820" t="str">
            <v>Bixal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H1820">
            <v>0</v>
          </cell>
          <cell r="I1820">
            <v>0</v>
          </cell>
          <cell r="K1820">
            <v>0</v>
          </cell>
          <cell r="L1820" t="e">
            <v>#REF!</v>
          </cell>
          <cell r="M1820">
            <v>0</v>
          </cell>
        </row>
        <row r="1821">
          <cell r="A1821">
            <v>1817</v>
          </cell>
          <cell r="B1821" t="str">
            <v xml:space="preserve">3 Soft </v>
          </cell>
          <cell r="C1821">
            <v>45</v>
          </cell>
          <cell r="D1821">
            <v>3.1500000000000004</v>
          </cell>
          <cell r="E1821">
            <v>48.15</v>
          </cell>
          <cell r="F1821">
            <v>0.96299999999999997</v>
          </cell>
          <cell r="H1821">
            <v>2.94678</v>
          </cell>
          <cell r="I1821">
            <v>52.059779999999996</v>
          </cell>
          <cell r="K1821">
            <v>0</v>
          </cell>
          <cell r="L1821" t="e">
            <v>#REF!</v>
          </cell>
          <cell r="M1821">
            <v>0</v>
          </cell>
        </row>
        <row r="1822">
          <cell r="A1822">
            <v>1818</v>
          </cell>
          <cell r="B1822" t="str">
            <v>JB Management Solutions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H1822">
            <v>0</v>
          </cell>
          <cell r="I1822">
            <v>0</v>
          </cell>
          <cell r="K1822">
            <v>0</v>
          </cell>
          <cell r="L1822" t="e">
            <v>#REF!</v>
          </cell>
          <cell r="M1822">
            <v>0</v>
          </cell>
        </row>
        <row r="1823">
          <cell r="A1823">
            <v>1819</v>
          </cell>
          <cell r="B1823" t="str">
            <v>Medical Networks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H1823">
            <v>0</v>
          </cell>
          <cell r="I1823">
            <v>0</v>
          </cell>
          <cell r="K1823">
            <v>0</v>
          </cell>
          <cell r="L1823" t="e">
            <v>#REF!</v>
          </cell>
          <cell r="M1823">
            <v>0</v>
          </cell>
        </row>
        <row r="1824">
          <cell r="A1824">
            <v>1820</v>
          </cell>
          <cell r="B1824" t="str">
            <v>RockCreek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H1824">
            <v>0</v>
          </cell>
          <cell r="I1824">
            <v>0</v>
          </cell>
          <cell r="K1824">
            <v>0</v>
          </cell>
          <cell r="L1824" t="e">
            <v>#REF!</v>
          </cell>
          <cell r="M1824">
            <v>0</v>
          </cell>
        </row>
        <row r="1825">
          <cell r="A1825">
            <v>1821</v>
          </cell>
          <cell r="B1825" t="str">
            <v>SoftTech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H1825">
            <v>0</v>
          </cell>
          <cell r="I1825">
            <v>0</v>
          </cell>
          <cell r="K1825">
            <v>0</v>
          </cell>
          <cell r="L1825" t="e">
            <v>#REF!</v>
          </cell>
          <cell r="M1825">
            <v>0</v>
          </cell>
        </row>
        <row r="1826">
          <cell r="A1826">
            <v>1822</v>
          </cell>
          <cell r="B1826" t="str">
            <v>CA Technologies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H1826">
            <v>0</v>
          </cell>
          <cell r="I1826">
            <v>0</v>
          </cell>
          <cell r="K1826">
            <v>0</v>
          </cell>
          <cell r="L1826" t="e">
            <v>#REF!</v>
          </cell>
          <cell r="M1826">
            <v>0</v>
          </cell>
          <cell r="O1826" t="str">
            <v>Loaded Max Rate</v>
          </cell>
          <cell r="Q1826">
            <v>49.1</v>
          </cell>
          <cell r="R1826">
            <v>49.240928399999994</v>
          </cell>
        </row>
        <row r="1827">
          <cell r="A1827">
            <v>1823</v>
          </cell>
          <cell r="B1827" t="str">
            <v>CTC</v>
          </cell>
          <cell r="C1827">
            <v>72.12</v>
          </cell>
          <cell r="D1827">
            <v>5.0484000000000009</v>
          </cell>
          <cell r="E1827">
            <v>77.17</v>
          </cell>
          <cell r="F1827">
            <v>1.5434000000000001</v>
          </cell>
          <cell r="H1827">
            <v>4.722804</v>
          </cell>
          <cell r="I1827">
            <v>83.436204000000004</v>
          </cell>
          <cell r="K1827">
            <v>0</v>
          </cell>
          <cell r="L1827" t="e">
            <v>#REF!</v>
          </cell>
          <cell r="M1827">
            <v>0</v>
          </cell>
          <cell r="O1827" t="str">
            <v>Less CTA Handling</v>
          </cell>
          <cell r="P1827">
            <v>8.1199999999999994E-2</v>
          </cell>
          <cell r="Q1827">
            <v>45.41</v>
          </cell>
          <cell r="R1827">
            <v>45.54</v>
          </cell>
        </row>
        <row r="1828">
          <cell r="A1828">
            <v>1824</v>
          </cell>
          <cell r="B1828" t="str">
            <v>Sutherland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H1828">
            <v>0</v>
          </cell>
          <cell r="I1828">
            <v>0</v>
          </cell>
          <cell r="K1828">
            <v>0</v>
          </cell>
          <cell r="L1828" t="e">
            <v>#REF!</v>
          </cell>
          <cell r="M1828">
            <v>0</v>
          </cell>
          <cell r="O1828" t="str">
            <v>CTA Fee</v>
          </cell>
          <cell r="P1828">
            <v>7.0000000000000007E-2</v>
          </cell>
          <cell r="Q1828">
            <v>2.9699999999999989</v>
          </cell>
          <cell r="R1828">
            <v>2.9799999999999969</v>
          </cell>
        </row>
        <row r="1829">
          <cell r="A1829">
            <v>1825</v>
          </cell>
          <cell r="B1829" t="str">
            <v>Subcontractor 10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H1829">
            <v>0</v>
          </cell>
          <cell r="I1829">
            <v>0</v>
          </cell>
          <cell r="K1829">
            <v>0</v>
          </cell>
          <cell r="L1829" t="e">
            <v>#REF!</v>
          </cell>
          <cell r="M1829">
            <v>0</v>
          </cell>
          <cell r="O1829" t="str">
            <v>CTA Cost</v>
          </cell>
          <cell r="Q1829">
            <v>42.44</v>
          </cell>
          <cell r="R1829">
            <v>42.56</v>
          </cell>
        </row>
        <row r="1830">
          <cell r="A1830">
            <v>1826</v>
          </cell>
          <cell r="B1830" t="str">
            <v>Librarian Technician</v>
          </cell>
          <cell r="F1830">
            <v>5.9325999999999999</v>
          </cell>
          <cell r="G1830">
            <v>10.484172000000001</v>
          </cell>
          <cell r="I1830">
            <v>0</v>
          </cell>
          <cell r="J1830">
            <v>1</v>
          </cell>
          <cell r="K1830">
            <v>49.240928399999994</v>
          </cell>
          <cell r="L1830" t="e">
            <v>#REF!</v>
          </cell>
          <cell r="M1830">
            <v>49.240928399999994</v>
          </cell>
        </row>
        <row r="1831">
          <cell r="A1831">
            <v>1827</v>
          </cell>
          <cell r="B1831" t="str">
            <v>AAC</v>
          </cell>
          <cell r="C1831">
            <v>43.43</v>
          </cell>
          <cell r="E1831">
            <v>43.43</v>
          </cell>
          <cell r="I1831">
            <v>43.43</v>
          </cell>
          <cell r="J1831">
            <v>0.05</v>
          </cell>
          <cell r="K1831">
            <v>2.1715</v>
          </cell>
          <cell r="M1831">
            <v>2.1715</v>
          </cell>
          <cell r="O1831">
            <v>40147</v>
          </cell>
          <cell r="P1831">
            <v>43.43</v>
          </cell>
          <cell r="Q1831">
            <v>53.17</v>
          </cell>
          <cell r="S1831" t="str">
            <v>90% sal sur</v>
          </cell>
        </row>
        <row r="1832">
          <cell r="A1832">
            <v>1828</v>
          </cell>
          <cell r="B1832" t="str">
            <v>Trusted Mission</v>
          </cell>
          <cell r="C1832">
            <v>32.409999999999997</v>
          </cell>
          <cell r="D1832">
            <v>2.2686999999999999</v>
          </cell>
          <cell r="E1832">
            <v>34.68</v>
          </cell>
          <cell r="F1832">
            <v>0.69359999999999999</v>
          </cell>
          <cell r="G1832">
            <v>2.1224159999999999</v>
          </cell>
          <cell r="I1832">
            <v>37.496015999999997</v>
          </cell>
          <cell r="K1832">
            <v>0</v>
          </cell>
          <cell r="L1832" t="e">
            <v>#REF!</v>
          </cell>
          <cell r="M1832">
            <v>0</v>
          </cell>
          <cell r="Q1832">
            <v>32.049999999999997</v>
          </cell>
        </row>
        <row r="1833">
          <cell r="A1833">
            <v>1829</v>
          </cell>
          <cell r="B1833" t="str">
            <v>Exeter</v>
          </cell>
          <cell r="C1833">
            <v>32.409999999999997</v>
          </cell>
          <cell r="D1833">
            <v>2.2686999999999999</v>
          </cell>
          <cell r="E1833">
            <v>34.68</v>
          </cell>
          <cell r="F1833">
            <v>0.69359999999999999</v>
          </cell>
          <cell r="G1833">
            <v>2.1224159999999999</v>
          </cell>
          <cell r="I1833">
            <v>37.496015999999997</v>
          </cell>
          <cell r="K1833">
            <v>0</v>
          </cell>
          <cell r="L1833" t="e">
            <v>#REF!</v>
          </cell>
          <cell r="M1833">
            <v>0</v>
          </cell>
          <cell r="Q1833">
            <v>32.659999999999997</v>
          </cell>
        </row>
        <row r="1834">
          <cell r="A1834">
            <v>1830</v>
          </cell>
          <cell r="B1834" t="str">
            <v>C-TASC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I1834">
            <v>0</v>
          </cell>
          <cell r="K1834">
            <v>0</v>
          </cell>
          <cell r="L1834" t="e">
            <v>#REF!</v>
          </cell>
          <cell r="M1834">
            <v>0</v>
          </cell>
        </row>
        <row r="1835">
          <cell r="A1835">
            <v>1831</v>
          </cell>
          <cell r="B1835" t="str">
            <v>BroadPoint</v>
          </cell>
          <cell r="C1835">
            <v>32.409999999999997</v>
          </cell>
          <cell r="D1835">
            <v>2.2686999999999999</v>
          </cell>
          <cell r="E1835">
            <v>34.68</v>
          </cell>
          <cell r="F1835">
            <v>0.69359999999999999</v>
          </cell>
          <cell r="G1835">
            <v>2.1224159999999999</v>
          </cell>
          <cell r="I1835">
            <v>37.496015999999997</v>
          </cell>
          <cell r="J1835">
            <v>0.95</v>
          </cell>
          <cell r="K1835">
            <v>35.621215199999995</v>
          </cell>
          <cell r="L1835" t="e">
            <v>#REF!</v>
          </cell>
          <cell r="M1835">
            <v>35.621215199999995</v>
          </cell>
          <cell r="Q1835">
            <v>75</v>
          </cell>
        </row>
        <row r="1836">
          <cell r="A1836">
            <v>1832</v>
          </cell>
          <cell r="B1836" t="str">
            <v>LanTech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I1836">
            <v>0</v>
          </cell>
          <cell r="K1836">
            <v>0</v>
          </cell>
          <cell r="L1836" t="e">
            <v>#REF!</v>
          </cell>
          <cell r="M1836">
            <v>0</v>
          </cell>
        </row>
        <row r="1837">
          <cell r="A1837">
            <v>1833</v>
          </cell>
          <cell r="B1837" t="str">
            <v>Axio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I1837">
            <v>0</v>
          </cell>
          <cell r="K1837">
            <v>0</v>
          </cell>
          <cell r="L1837" t="e">
            <v>#REF!</v>
          </cell>
          <cell r="M1837">
            <v>0</v>
          </cell>
        </row>
        <row r="1838">
          <cell r="A1838">
            <v>1834</v>
          </cell>
        </row>
        <row r="1839">
          <cell r="A1839">
            <v>1835</v>
          </cell>
          <cell r="B1839" t="str">
            <v>Endeavor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I1839">
            <v>0</v>
          </cell>
          <cell r="K1839">
            <v>0</v>
          </cell>
          <cell r="L1839" t="e">
            <v>#REF!</v>
          </cell>
          <cell r="M1839">
            <v>0</v>
          </cell>
        </row>
        <row r="1840">
          <cell r="A1840">
            <v>1836</v>
          </cell>
          <cell r="B1840" t="str">
            <v>TCSC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I1840">
            <v>0</v>
          </cell>
          <cell r="K1840">
            <v>0</v>
          </cell>
          <cell r="L1840" t="e">
            <v>#REF!</v>
          </cell>
          <cell r="M1840">
            <v>0</v>
          </cell>
        </row>
        <row r="1841">
          <cell r="A1841">
            <v>1837</v>
          </cell>
        </row>
        <row r="1842">
          <cell r="A1842">
            <v>1838</v>
          </cell>
          <cell r="B1842" t="str">
            <v>Bixal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H1842">
            <v>0</v>
          </cell>
          <cell r="I1842">
            <v>0</v>
          </cell>
          <cell r="K1842">
            <v>0</v>
          </cell>
          <cell r="L1842" t="e">
            <v>#REF!</v>
          </cell>
          <cell r="M1842">
            <v>0</v>
          </cell>
        </row>
        <row r="1843">
          <cell r="A1843">
            <v>1839</v>
          </cell>
          <cell r="B1843" t="str">
            <v xml:space="preserve">3 Soft </v>
          </cell>
          <cell r="C1843">
            <v>45</v>
          </cell>
          <cell r="D1843">
            <v>3.1500000000000004</v>
          </cell>
          <cell r="E1843">
            <v>48.15</v>
          </cell>
          <cell r="F1843">
            <v>0.96299999999999997</v>
          </cell>
          <cell r="H1843">
            <v>2.94678</v>
          </cell>
          <cell r="I1843">
            <v>52.059779999999996</v>
          </cell>
          <cell r="K1843">
            <v>0</v>
          </cell>
          <cell r="L1843" t="e">
            <v>#REF!</v>
          </cell>
          <cell r="M1843">
            <v>0</v>
          </cell>
        </row>
        <row r="1844">
          <cell r="A1844">
            <v>1840</v>
          </cell>
          <cell r="B1844" t="str">
            <v>JB Management Solutions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H1844">
            <v>0</v>
          </cell>
          <cell r="I1844">
            <v>0</v>
          </cell>
          <cell r="K1844">
            <v>0</v>
          </cell>
          <cell r="L1844" t="e">
            <v>#REF!</v>
          </cell>
          <cell r="M1844">
            <v>0</v>
          </cell>
        </row>
        <row r="1845">
          <cell r="A1845">
            <v>1841</v>
          </cell>
          <cell r="B1845" t="str">
            <v>Medical Networks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H1845">
            <v>0</v>
          </cell>
          <cell r="I1845">
            <v>0</v>
          </cell>
          <cell r="K1845">
            <v>0</v>
          </cell>
          <cell r="L1845" t="e">
            <v>#REF!</v>
          </cell>
          <cell r="M1845">
            <v>0</v>
          </cell>
        </row>
        <row r="1846">
          <cell r="A1846">
            <v>1842</v>
          </cell>
          <cell r="B1846" t="str">
            <v>RockCreek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H1846">
            <v>0</v>
          </cell>
          <cell r="I1846">
            <v>0</v>
          </cell>
          <cell r="K1846">
            <v>0</v>
          </cell>
          <cell r="L1846" t="e">
            <v>#REF!</v>
          </cell>
          <cell r="M1846">
            <v>0</v>
          </cell>
        </row>
        <row r="1847">
          <cell r="A1847">
            <v>1843</v>
          </cell>
          <cell r="B1847" t="str">
            <v>SoftTech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H1847">
            <v>0</v>
          </cell>
          <cell r="I1847">
            <v>0</v>
          </cell>
          <cell r="K1847">
            <v>0</v>
          </cell>
          <cell r="L1847" t="e">
            <v>#REF!</v>
          </cell>
          <cell r="M1847">
            <v>0</v>
          </cell>
        </row>
        <row r="1848">
          <cell r="A1848">
            <v>1844</v>
          </cell>
          <cell r="B1848" t="str">
            <v>CA Technologies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H1848">
            <v>0</v>
          </cell>
          <cell r="I1848">
            <v>0</v>
          </cell>
          <cell r="K1848">
            <v>0</v>
          </cell>
          <cell r="L1848" t="e">
            <v>#REF!</v>
          </cell>
          <cell r="M1848">
            <v>0</v>
          </cell>
          <cell r="O1848" t="str">
            <v>Loaded Max Rate</v>
          </cell>
          <cell r="Q1848">
            <v>37.5</v>
          </cell>
          <cell r="R1848">
            <v>37.792715199999996</v>
          </cell>
        </row>
        <row r="1849">
          <cell r="A1849">
            <v>1845</v>
          </cell>
          <cell r="B1849" t="str">
            <v>CTC</v>
          </cell>
          <cell r="C1849">
            <v>72.115384615384613</v>
          </cell>
          <cell r="D1849">
            <v>5.0480769230769234</v>
          </cell>
          <cell r="E1849">
            <v>77.16</v>
          </cell>
          <cell r="F1849">
            <v>1.5431999999999999</v>
          </cell>
          <cell r="H1849">
            <v>4.7221919999999997</v>
          </cell>
          <cell r="I1849">
            <v>83.425391999999988</v>
          </cell>
          <cell r="K1849">
            <v>0</v>
          </cell>
          <cell r="L1849" t="e">
            <v>#REF!</v>
          </cell>
          <cell r="M1849">
            <v>0</v>
          </cell>
          <cell r="O1849" t="str">
            <v>Less CTA Handling</v>
          </cell>
          <cell r="P1849">
            <v>8.1199999999999994E-2</v>
          </cell>
          <cell r="Q1849">
            <v>34.68</v>
          </cell>
          <cell r="R1849">
            <v>34.950000000000003</v>
          </cell>
        </row>
        <row r="1850">
          <cell r="A1850">
            <v>1846</v>
          </cell>
          <cell r="B1850" t="str">
            <v>Sutherland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H1850">
            <v>0</v>
          </cell>
          <cell r="I1850">
            <v>0</v>
          </cell>
          <cell r="K1850">
            <v>0</v>
          </cell>
          <cell r="L1850" t="e">
            <v>#REF!</v>
          </cell>
          <cell r="M1850">
            <v>0</v>
          </cell>
          <cell r="O1850" t="str">
            <v>CTA Fee</v>
          </cell>
          <cell r="P1850">
            <v>7.0000000000000007E-2</v>
          </cell>
          <cell r="Q1850">
            <v>2.2700000000000031</v>
          </cell>
          <cell r="R1850">
            <v>2.2900000000000063</v>
          </cell>
        </row>
        <row r="1851">
          <cell r="A1851">
            <v>1847</v>
          </cell>
          <cell r="B1851" t="str">
            <v>Subcontractor 10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H1851">
            <v>0</v>
          </cell>
          <cell r="I1851">
            <v>0</v>
          </cell>
          <cell r="K1851">
            <v>0</v>
          </cell>
          <cell r="L1851" t="e">
            <v>#REF!</v>
          </cell>
          <cell r="M1851">
            <v>0</v>
          </cell>
          <cell r="O1851" t="str">
            <v>CTA Cost</v>
          </cell>
          <cell r="Q1851">
            <v>32.409999999999997</v>
          </cell>
          <cell r="R1851">
            <v>32.659999999999997</v>
          </cell>
        </row>
        <row r="1852">
          <cell r="A1852">
            <v>1848</v>
          </cell>
          <cell r="B1852" t="str">
            <v>Medical Billing/Account Management Specialist</v>
          </cell>
          <cell r="F1852">
            <v>4.5869999999999997</v>
          </cell>
          <cell r="G1852">
            <v>6.367248</v>
          </cell>
          <cell r="I1852">
            <v>0</v>
          </cell>
          <cell r="J1852">
            <v>1</v>
          </cell>
          <cell r="K1852">
            <v>37.792715199999996</v>
          </cell>
          <cell r="L1852" t="e">
            <v>#REF!</v>
          </cell>
          <cell r="M1852">
            <v>37.792715199999996</v>
          </cell>
        </row>
        <row r="1853">
          <cell r="A1853">
            <v>1849</v>
          </cell>
          <cell r="B1853" t="str">
            <v>AAC</v>
          </cell>
          <cell r="C1853">
            <v>115.99</v>
          </cell>
          <cell r="E1853">
            <v>115.99</v>
          </cell>
          <cell r="I1853">
            <v>115.99</v>
          </cell>
          <cell r="J1853">
            <v>0.15</v>
          </cell>
          <cell r="K1853">
            <v>17.398499999999999</v>
          </cell>
          <cell r="M1853">
            <v>17.398499999999999</v>
          </cell>
          <cell r="O1853">
            <v>113261</v>
          </cell>
          <cell r="P1853">
            <v>115.99</v>
          </cell>
          <cell r="Q1853">
            <v>98.83</v>
          </cell>
          <cell r="S1853" t="str">
            <v>75% sal sur</v>
          </cell>
        </row>
        <row r="1854">
          <cell r="A1854">
            <v>1850</v>
          </cell>
          <cell r="B1854" t="str">
            <v>Trusted Mission</v>
          </cell>
          <cell r="C1854">
            <v>91.63</v>
          </cell>
          <cell r="D1854">
            <v>6.4141000000000004</v>
          </cell>
          <cell r="E1854">
            <v>98.04</v>
          </cell>
          <cell r="F1854">
            <v>1.9608000000000001</v>
          </cell>
          <cell r="G1854">
            <v>6.0000480000000005</v>
          </cell>
          <cell r="I1854">
            <v>106.00084800000002</v>
          </cell>
          <cell r="K1854">
            <v>0</v>
          </cell>
          <cell r="L1854" t="e">
            <v>#REF!</v>
          </cell>
          <cell r="M1854">
            <v>0</v>
          </cell>
          <cell r="Q1854">
            <v>91.92</v>
          </cell>
        </row>
        <row r="1855">
          <cell r="A1855">
            <v>1851</v>
          </cell>
          <cell r="B1855" t="str">
            <v>Exeter</v>
          </cell>
          <cell r="C1855">
            <v>88.35</v>
          </cell>
          <cell r="D1855">
            <v>6.1844999999999999</v>
          </cell>
          <cell r="E1855">
            <v>94.53</v>
          </cell>
          <cell r="F1855">
            <v>1.8906000000000001</v>
          </cell>
          <cell r="G1855">
            <v>5.7852360000000003</v>
          </cell>
          <cell r="I1855">
            <v>102.20583600000001</v>
          </cell>
          <cell r="J1855">
            <v>0.25</v>
          </cell>
          <cell r="K1855">
            <v>25.551459000000001</v>
          </cell>
          <cell r="L1855" t="e">
            <v>#REF!</v>
          </cell>
          <cell r="M1855">
            <v>25.551459000000001</v>
          </cell>
        </row>
        <row r="1856">
          <cell r="A1856">
            <v>1852</v>
          </cell>
          <cell r="B1856" t="str">
            <v>C-TASC</v>
          </cell>
          <cell r="C1856">
            <v>91.63</v>
          </cell>
          <cell r="D1856">
            <v>6.4141000000000004</v>
          </cell>
          <cell r="E1856">
            <v>98.04</v>
          </cell>
          <cell r="F1856">
            <v>1.9608000000000001</v>
          </cell>
          <cell r="G1856">
            <v>6.0000480000000005</v>
          </cell>
          <cell r="I1856">
            <v>106.00084800000002</v>
          </cell>
          <cell r="J1856">
            <v>0.3</v>
          </cell>
          <cell r="K1856">
            <v>31.800254400000004</v>
          </cell>
          <cell r="L1856" t="e">
            <v>#REF!</v>
          </cell>
          <cell r="M1856">
            <v>31.800254400000004</v>
          </cell>
          <cell r="Q1856">
            <v>113.37</v>
          </cell>
        </row>
        <row r="1857">
          <cell r="A1857">
            <v>1853</v>
          </cell>
          <cell r="B1857" t="str">
            <v>BroadPoint</v>
          </cell>
          <cell r="C1857">
            <v>91.63</v>
          </cell>
          <cell r="D1857">
            <v>6.4141000000000004</v>
          </cell>
          <cell r="E1857">
            <v>98.04</v>
          </cell>
          <cell r="F1857">
            <v>1.9608000000000001</v>
          </cell>
          <cell r="G1857">
            <v>6.0000480000000005</v>
          </cell>
          <cell r="I1857">
            <v>106.00084800000002</v>
          </cell>
          <cell r="K1857">
            <v>0</v>
          </cell>
          <cell r="L1857" t="e">
            <v>#REF!</v>
          </cell>
          <cell r="M1857">
            <v>0</v>
          </cell>
          <cell r="Q1857">
            <v>115</v>
          </cell>
        </row>
        <row r="1858">
          <cell r="A1858">
            <v>1854</v>
          </cell>
          <cell r="B1858" t="str">
            <v>LanTech</v>
          </cell>
          <cell r="C1858">
            <v>91.63</v>
          </cell>
          <cell r="D1858">
            <v>6.4141000000000004</v>
          </cell>
          <cell r="E1858">
            <v>98.04</v>
          </cell>
          <cell r="F1858">
            <v>1.9608000000000001</v>
          </cell>
          <cell r="G1858">
            <v>6.0000480000000005</v>
          </cell>
          <cell r="I1858">
            <v>106.00084800000002</v>
          </cell>
          <cell r="J1858">
            <v>0.3</v>
          </cell>
          <cell r="K1858">
            <v>31.800254400000004</v>
          </cell>
          <cell r="L1858" t="e">
            <v>#REF!</v>
          </cell>
          <cell r="M1858">
            <v>31.800254400000004</v>
          </cell>
          <cell r="Q1858">
            <v>99.07</v>
          </cell>
        </row>
        <row r="1859">
          <cell r="A1859">
            <v>1855</v>
          </cell>
          <cell r="B1859" t="str">
            <v>Axio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I1859">
            <v>0</v>
          </cell>
          <cell r="K1859">
            <v>0</v>
          </cell>
          <cell r="L1859" t="e">
            <v>#REF!</v>
          </cell>
          <cell r="M1859">
            <v>0</v>
          </cell>
        </row>
        <row r="1860">
          <cell r="A1860">
            <v>1856</v>
          </cell>
        </row>
        <row r="1861">
          <cell r="A1861">
            <v>1857</v>
          </cell>
          <cell r="B1861" t="str">
            <v>Endeavor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I1861">
            <v>0</v>
          </cell>
          <cell r="K1861">
            <v>0</v>
          </cell>
          <cell r="L1861" t="e">
            <v>#REF!</v>
          </cell>
          <cell r="M1861">
            <v>0</v>
          </cell>
        </row>
        <row r="1862">
          <cell r="A1862">
            <v>1858</v>
          </cell>
          <cell r="B1862" t="str">
            <v>TCSC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I1862">
            <v>0</v>
          </cell>
          <cell r="K1862">
            <v>0</v>
          </cell>
          <cell r="L1862" t="e">
            <v>#REF!</v>
          </cell>
          <cell r="M1862">
            <v>0</v>
          </cell>
        </row>
        <row r="1863">
          <cell r="A1863">
            <v>1859</v>
          </cell>
        </row>
        <row r="1864">
          <cell r="A1864">
            <v>1860</v>
          </cell>
          <cell r="B1864" t="str">
            <v>Bixal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  <cell r="H1864">
            <v>0</v>
          </cell>
          <cell r="I1864">
            <v>0</v>
          </cell>
          <cell r="K1864">
            <v>0</v>
          </cell>
          <cell r="L1864" t="e">
            <v>#REF!</v>
          </cell>
          <cell r="M1864">
            <v>0</v>
          </cell>
        </row>
        <row r="1865">
          <cell r="A1865">
            <v>1861</v>
          </cell>
          <cell r="B1865" t="str">
            <v xml:space="preserve">3 Soft </v>
          </cell>
          <cell r="C1865">
            <v>75</v>
          </cell>
          <cell r="D1865">
            <v>5.2500000000000009</v>
          </cell>
          <cell r="E1865">
            <v>80.25</v>
          </cell>
          <cell r="F1865">
            <v>1.605</v>
          </cell>
          <cell r="H1865">
            <v>4.9112999999999998</v>
          </cell>
          <cell r="I1865">
            <v>86.766300000000001</v>
          </cell>
          <cell r="K1865">
            <v>0</v>
          </cell>
          <cell r="L1865" t="e">
            <v>#REF!</v>
          </cell>
          <cell r="M1865">
            <v>0</v>
          </cell>
        </row>
        <row r="1866">
          <cell r="A1866">
            <v>1862</v>
          </cell>
          <cell r="B1866" t="str">
            <v>JB Management Solutions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H1866">
            <v>0</v>
          </cell>
          <cell r="I1866">
            <v>0</v>
          </cell>
          <cell r="K1866">
            <v>0</v>
          </cell>
          <cell r="L1866" t="e">
            <v>#REF!</v>
          </cell>
          <cell r="M1866">
            <v>0</v>
          </cell>
        </row>
        <row r="1867">
          <cell r="A1867">
            <v>1863</v>
          </cell>
          <cell r="B1867" t="str">
            <v>Medical Networks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0</v>
          </cell>
          <cell r="K1867">
            <v>0</v>
          </cell>
          <cell r="L1867" t="e">
            <v>#REF!</v>
          </cell>
          <cell r="M1867">
            <v>0</v>
          </cell>
        </row>
        <row r="1868">
          <cell r="A1868">
            <v>1864</v>
          </cell>
          <cell r="B1868" t="str">
            <v>RockCreek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H1868">
            <v>0</v>
          </cell>
          <cell r="I1868">
            <v>0</v>
          </cell>
          <cell r="K1868">
            <v>0</v>
          </cell>
          <cell r="L1868" t="e">
            <v>#REF!</v>
          </cell>
          <cell r="M1868">
            <v>0</v>
          </cell>
        </row>
        <row r="1869">
          <cell r="A1869">
            <v>1865</v>
          </cell>
          <cell r="B1869" t="str">
            <v>SoftTech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H1869">
            <v>0</v>
          </cell>
          <cell r="I1869">
            <v>0</v>
          </cell>
          <cell r="K1869">
            <v>0</v>
          </cell>
          <cell r="L1869" t="e">
            <v>#REF!</v>
          </cell>
          <cell r="M1869">
            <v>0</v>
          </cell>
        </row>
        <row r="1870">
          <cell r="A1870">
            <v>1866</v>
          </cell>
          <cell r="B1870" t="str">
            <v>CA Technologies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H1870">
            <v>0</v>
          </cell>
          <cell r="I1870">
            <v>0</v>
          </cell>
          <cell r="K1870">
            <v>0</v>
          </cell>
          <cell r="L1870" t="e">
            <v>#REF!</v>
          </cell>
          <cell r="M1870">
            <v>0</v>
          </cell>
          <cell r="O1870" t="str">
            <v>Loaded Max Rate</v>
          </cell>
          <cell r="Q1870">
            <v>106</v>
          </cell>
          <cell r="R1870">
            <v>106.55046780000001</v>
          </cell>
        </row>
        <row r="1871">
          <cell r="A1871">
            <v>1867</v>
          </cell>
          <cell r="B1871" t="str">
            <v>CTC</v>
          </cell>
          <cell r="C1871">
            <v>96.15</v>
          </cell>
          <cell r="D1871">
            <v>6.730500000000001</v>
          </cell>
          <cell r="E1871">
            <v>102.88</v>
          </cell>
          <cell r="F1871">
            <v>2.0575999999999999</v>
          </cell>
          <cell r="H1871">
            <v>6.2962559999999987</v>
          </cell>
          <cell r="I1871">
            <v>111.23385599999999</v>
          </cell>
          <cell r="K1871">
            <v>0</v>
          </cell>
          <cell r="L1871" t="e">
            <v>#REF!</v>
          </cell>
          <cell r="M1871">
            <v>0</v>
          </cell>
          <cell r="O1871" t="str">
            <v>Less CTA Handling</v>
          </cell>
          <cell r="P1871">
            <v>8.1199999999999994E-2</v>
          </cell>
          <cell r="Q1871">
            <v>98.04</v>
          </cell>
          <cell r="R1871">
            <v>98.55</v>
          </cell>
        </row>
        <row r="1872">
          <cell r="A1872">
            <v>1868</v>
          </cell>
          <cell r="B1872" t="str">
            <v>Sutherland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  <cell r="H1872">
            <v>0</v>
          </cell>
          <cell r="I1872">
            <v>0</v>
          </cell>
          <cell r="K1872">
            <v>0</v>
          </cell>
          <cell r="L1872" t="e">
            <v>#REF!</v>
          </cell>
          <cell r="M1872">
            <v>0</v>
          </cell>
          <cell r="O1872" t="str">
            <v>CTA Fee</v>
          </cell>
          <cell r="P1872">
            <v>7.0000000000000007E-2</v>
          </cell>
          <cell r="Q1872">
            <v>6.4100000000000108</v>
          </cell>
          <cell r="R1872">
            <v>6.4500000000000028</v>
          </cell>
        </row>
        <row r="1873">
          <cell r="A1873">
            <v>1869</v>
          </cell>
          <cell r="B1873" t="str">
            <v>Subcontractor 10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H1873">
            <v>0</v>
          </cell>
          <cell r="I1873">
            <v>0</v>
          </cell>
          <cell r="K1873">
            <v>0</v>
          </cell>
          <cell r="L1873" t="e">
            <v>#REF!</v>
          </cell>
          <cell r="M1873">
            <v>0</v>
          </cell>
          <cell r="O1873" t="str">
            <v>CTA Cost</v>
          </cell>
          <cell r="Q1873">
            <v>91.63</v>
          </cell>
          <cell r="R1873">
            <v>92.1</v>
          </cell>
        </row>
        <row r="1874">
          <cell r="A1874">
            <v>1870</v>
          </cell>
          <cell r="B1874" t="str">
            <v>Modeling and Simulation Specialist</v>
          </cell>
          <cell r="F1874">
            <v>13.3964</v>
          </cell>
          <cell r="G1874">
            <v>29.785428</v>
          </cell>
          <cell r="I1874">
            <v>0</v>
          </cell>
          <cell r="J1874">
            <v>1</v>
          </cell>
          <cell r="K1874">
            <v>106.55046780000001</v>
          </cell>
          <cell r="L1874" t="e">
            <v>#REF!</v>
          </cell>
          <cell r="M1874">
            <v>106.55046780000001</v>
          </cell>
        </row>
        <row r="1875">
          <cell r="A1875">
            <v>1871</v>
          </cell>
          <cell r="B1875" t="str">
            <v>AAC</v>
          </cell>
          <cell r="C1875">
            <v>91.72</v>
          </cell>
          <cell r="E1875">
            <v>91.72</v>
          </cell>
          <cell r="I1875">
            <v>91.72</v>
          </cell>
          <cell r="J1875">
            <v>0.2</v>
          </cell>
          <cell r="K1875">
            <v>18.344000000000001</v>
          </cell>
          <cell r="M1875">
            <v>18.344000000000001</v>
          </cell>
          <cell r="O1875">
            <v>88805</v>
          </cell>
          <cell r="P1875">
            <v>91.72</v>
          </cell>
          <cell r="Q1875">
            <v>80.27</v>
          </cell>
          <cell r="S1875" t="str">
            <v>90% sal sur</v>
          </cell>
        </row>
        <row r="1876">
          <cell r="A1876">
            <v>1872</v>
          </cell>
          <cell r="B1876" t="str">
            <v>Trusted Mission</v>
          </cell>
          <cell r="C1876">
            <v>69.38</v>
          </cell>
          <cell r="D1876">
            <v>4.8566000000000003</v>
          </cell>
          <cell r="E1876">
            <v>74.239999999999995</v>
          </cell>
          <cell r="F1876">
            <v>1.4847999999999999</v>
          </cell>
          <cell r="G1876">
            <v>4.5434879999999991</v>
          </cell>
          <cell r="I1876">
            <v>80.268287999999984</v>
          </cell>
          <cell r="J1876">
            <v>0.15</v>
          </cell>
          <cell r="K1876">
            <v>12.040243199999997</v>
          </cell>
          <cell r="L1876" t="e">
            <v>#REF!</v>
          </cell>
          <cell r="M1876">
            <v>12.040243199999997</v>
          </cell>
          <cell r="Q1876">
            <v>77.88</v>
          </cell>
        </row>
        <row r="1877">
          <cell r="A1877">
            <v>1873</v>
          </cell>
          <cell r="B1877" t="str">
            <v>Exeter</v>
          </cell>
          <cell r="C1877">
            <v>69.38</v>
          </cell>
          <cell r="D1877">
            <v>4.8566000000000003</v>
          </cell>
          <cell r="E1877">
            <v>74.239999999999995</v>
          </cell>
          <cell r="F1877">
            <v>1.4847999999999999</v>
          </cell>
          <cell r="G1877">
            <v>4.5434879999999991</v>
          </cell>
          <cell r="I1877">
            <v>80.268287999999984</v>
          </cell>
          <cell r="J1877">
            <v>0.15</v>
          </cell>
          <cell r="K1877">
            <v>12.040243199999997</v>
          </cell>
          <cell r="L1877" t="e">
            <v>#REF!</v>
          </cell>
          <cell r="M1877">
            <v>12.040243199999997</v>
          </cell>
          <cell r="Q1877">
            <v>70.25</v>
          </cell>
        </row>
        <row r="1878">
          <cell r="A1878">
            <v>1874</v>
          </cell>
          <cell r="B1878" t="str">
            <v>C-TASC</v>
          </cell>
          <cell r="C1878">
            <v>69.38</v>
          </cell>
          <cell r="D1878">
            <v>4.8566000000000003</v>
          </cell>
          <cell r="E1878">
            <v>74.239999999999995</v>
          </cell>
          <cell r="F1878">
            <v>1.4847999999999999</v>
          </cell>
          <cell r="G1878">
            <v>4.5434879999999991</v>
          </cell>
          <cell r="I1878">
            <v>80.268287999999984</v>
          </cell>
          <cell r="J1878">
            <v>0.15</v>
          </cell>
          <cell r="K1878">
            <v>12.040243199999997</v>
          </cell>
          <cell r="L1878" t="e">
            <v>#REF!</v>
          </cell>
          <cell r="M1878">
            <v>12.040243199999997</v>
          </cell>
          <cell r="Q1878">
            <v>88.18</v>
          </cell>
        </row>
        <row r="1879">
          <cell r="A1879">
            <v>1875</v>
          </cell>
          <cell r="B1879" t="str">
            <v>BroadPoint</v>
          </cell>
          <cell r="C1879">
            <v>69.38</v>
          </cell>
          <cell r="D1879">
            <v>4.8566000000000003</v>
          </cell>
          <cell r="E1879">
            <v>74.239999999999995</v>
          </cell>
          <cell r="F1879">
            <v>1.4847999999999999</v>
          </cell>
          <cell r="G1879">
            <v>4.5434879999999991</v>
          </cell>
          <cell r="I1879">
            <v>80.268287999999984</v>
          </cell>
          <cell r="K1879">
            <v>0</v>
          </cell>
          <cell r="L1879" t="e">
            <v>#REF!</v>
          </cell>
          <cell r="M1879">
            <v>0</v>
          </cell>
          <cell r="Q1879">
            <v>75</v>
          </cell>
        </row>
        <row r="1880">
          <cell r="A1880">
            <v>1876</v>
          </cell>
          <cell r="B1880" t="str">
            <v>LanTech</v>
          </cell>
          <cell r="C1880">
            <v>62.62</v>
          </cell>
          <cell r="D1880">
            <v>4.3834</v>
          </cell>
          <cell r="E1880">
            <v>67</v>
          </cell>
          <cell r="F1880">
            <v>1.34</v>
          </cell>
          <cell r="G1880">
            <v>4.1004000000000005</v>
          </cell>
          <cell r="I1880">
            <v>72.440400000000011</v>
          </cell>
          <cell r="J1880">
            <v>0.2</v>
          </cell>
          <cell r="K1880">
            <v>14.488080000000004</v>
          </cell>
          <cell r="L1880" t="e">
            <v>#REF!</v>
          </cell>
          <cell r="M1880">
            <v>14.488080000000004</v>
          </cell>
        </row>
        <row r="1881">
          <cell r="A1881">
            <v>1877</v>
          </cell>
          <cell r="B1881" t="str">
            <v>Axio</v>
          </cell>
          <cell r="C1881">
            <v>69.38</v>
          </cell>
          <cell r="D1881">
            <v>4.8566000000000003</v>
          </cell>
          <cell r="E1881">
            <v>74.239999999999995</v>
          </cell>
          <cell r="F1881">
            <v>1.4847999999999999</v>
          </cell>
          <cell r="G1881">
            <v>4.5434879999999991</v>
          </cell>
          <cell r="I1881">
            <v>80.268287999999984</v>
          </cell>
          <cell r="J1881">
            <v>0.15</v>
          </cell>
          <cell r="K1881">
            <v>12.040243199999997</v>
          </cell>
          <cell r="L1881" t="e">
            <v>#REF!</v>
          </cell>
          <cell r="M1881">
            <v>12.040243199999997</v>
          </cell>
          <cell r="Q1881">
            <v>150</v>
          </cell>
        </row>
        <row r="1882">
          <cell r="A1882">
            <v>1878</v>
          </cell>
        </row>
        <row r="1883">
          <cell r="A1883">
            <v>1879</v>
          </cell>
          <cell r="B1883" t="str">
            <v>Endeavor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I1883">
            <v>0</v>
          </cell>
          <cell r="K1883">
            <v>0</v>
          </cell>
          <cell r="L1883" t="e">
            <v>#REF!</v>
          </cell>
          <cell r="M1883">
            <v>0</v>
          </cell>
        </row>
        <row r="1884">
          <cell r="A1884">
            <v>1880</v>
          </cell>
          <cell r="B1884" t="str">
            <v>TCSC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I1884">
            <v>0</v>
          </cell>
          <cell r="K1884">
            <v>0</v>
          </cell>
          <cell r="L1884" t="e">
            <v>#REF!</v>
          </cell>
          <cell r="M1884">
            <v>0</v>
          </cell>
        </row>
        <row r="1885">
          <cell r="A1885">
            <v>1881</v>
          </cell>
        </row>
        <row r="1886">
          <cell r="A1886">
            <v>1882</v>
          </cell>
          <cell r="B1886" t="str">
            <v>Bixal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H1886">
            <v>0</v>
          </cell>
          <cell r="I1886">
            <v>0</v>
          </cell>
          <cell r="K1886">
            <v>0</v>
          </cell>
          <cell r="L1886" t="e">
            <v>#REF!</v>
          </cell>
          <cell r="M1886">
            <v>0</v>
          </cell>
        </row>
        <row r="1887">
          <cell r="A1887">
            <v>1883</v>
          </cell>
          <cell r="B1887" t="str">
            <v xml:space="preserve">3 Soft </v>
          </cell>
          <cell r="C1887">
            <v>73</v>
          </cell>
          <cell r="D1887">
            <v>5.1100000000000003</v>
          </cell>
          <cell r="E1887">
            <v>78.11</v>
          </cell>
          <cell r="F1887">
            <v>1.5622</v>
          </cell>
          <cell r="H1887">
            <v>4.7803320000000005</v>
          </cell>
          <cell r="I1887">
            <v>84.452532000000005</v>
          </cell>
          <cell r="K1887">
            <v>0</v>
          </cell>
          <cell r="L1887" t="e">
            <v>#REF!</v>
          </cell>
          <cell r="M1887">
            <v>0</v>
          </cell>
        </row>
        <row r="1888">
          <cell r="A1888">
            <v>1884</v>
          </cell>
          <cell r="B1888" t="str">
            <v>JB Management Solutions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H1888">
            <v>0</v>
          </cell>
          <cell r="I1888">
            <v>0</v>
          </cell>
          <cell r="K1888">
            <v>0</v>
          </cell>
          <cell r="L1888" t="e">
            <v>#REF!</v>
          </cell>
          <cell r="M1888">
            <v>0</v>
          </cell>
        </row>
        <row r="1889">
          <cell r="A1889">
            <v>1885</v>
          </cell>
          <cell r="B1889" t="str">
            <v>Medical Networks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0</v>
          </cell>
          <cell r="K1889">
            <v>0</v>
          </cell>
          <cell r="L1889" t="e">
            <v>#REF!</v>
          </cell>
          <cell r="M1889">
            <v>0</v>
          </cell>
        </row>
        <row r="1890">
          <cell r="A1890">
            <v>1886</v>
          </cell>
          <cell r="B1890" t="str">
            <v>RockCreek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H1890">
            <v>0</v>
          </cell>
          <cell r="I1890">
            <v>0</v>
          </cell>
          <cell r="K1890">
            <v>0</v>
          </cell>
          <cell r="L1890" t="e">
            <v>#REF!</v>
          </cell>
          <cell r="M1890">
            <v>0</v>
          </cell>
        </row>
        <row r="1891">
          <cell r="A1891">
            <v>1887</v>
          </cell>
          <cell r="B1891" t="str">
            <v>SoftTech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  <cell r="H1891">
            <v>0</v>
          </cell>
          <cell r="I1891">
            <v>0</v>
          </cell>
          <cell r="K1891">
            <v>0</v>
          </cell>
          <cell r="L1891" t="e">
            <v>#REF!</v>
          </cell>
          <cell r="M1891">
            <v>0</v>
          </cell>
        </row>
        <row r="1892">
          <cell r="A1892">
            <v>1888</v>
          </cell>
          <cell r="B1892" t="str">
            <v>CA Technologies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H1892">
            <v>0</v>
          </cell>
          <cell r="I1892">
            <v>0</v>
          </cell>
          <cell r="K1892">
            <v>0</v>
          </cell>
          <cell r="L1892" t="e">
            <v>#REF!</v>
          </cell>
          <cell r="M1892">
            <v>0</v>
          </cell>
          <cell r="O1892" t="str">
            <v>Loaded Max Rate</v>
          </cell>
          <cell r="Q1892">
            <v>80.27</v>
          </cell>
          <cell r="R1892">
            <v>80.993052799999987</v>
          </cell>
        </row>
        <row r="1893">
          <cell r="A1893">
            <v>1889</v>
          </cell>
          <cell r="B1893" t="str">
            <v>CTC</v>
          </cell>
          <cell r="C1893">
            <v>76.92</v>
          </cell>
          <cell r="D1893">
            <v>5.3844000000000003</v>
          </cell>
          <cell r="E1893">
            <v>82.3</v>
          </cell>
          <cell r="F1893">
            <v>1.6459999999999999</v>
          </cell>
          <cell r="H1893">
            <v>5.0367600000000001</v>
          </cell>
          <cell r="I1893">
            <v>88.982759999999999</v>
          </cell>
          <cell r="K1893">
            <v>0</v>
          </cell>
          <cell r="L1893" t="e">
            <v>#REF!</v>
          </cell>
          <cell r="M1893">
            <v>0</v>
          </cell>
          <cell r="O1893" t="str">
            <v>Less CTA Handling</v>
          </cell>
          <cell r="P1893">
            <v>8.1199999999999994E-2</v>
          </cell>
          <cell r="Q1893">
            <v>74.239999999999995</v>
          </cell>
          <cell r="R1893">
            <v>74.91</v>
          </cell>
        </row>
        <row r="1894">
          <cell r="A1894">
            <v>1890</v>
          </cell>
          <cell r="B1894" t="str">
            <v>Sutherland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H1894">
            <v>0</v>
          </cell>
          <cell r="I1894">
            <v>0</v>
          </cell>
          <cell r="K1894">
            <v>0</v>
          </cell>
          <cell r="L1894" t="e">
            <v>#REF!</v>
          </cell>
          <cell r="M1894">
            <v>0</v>
          </cell>
          <cell r="O1894" t="str">
            <v>CTA Fee</v>
          </cell>
          <cell r="P1894">
            <v>7.0000000000000007E-2</v>
          </cell>
          <cell r="Q1894">
            <v>4.8599999999999994</v>
          </cell>
          <cell r="R1894">
            <v>4.8999999999999915</v>
          </cell>
        </row>
        <row r="1895">
          <cell r="A1895">
            <v>1891</v>
          </cell>
          <cell r="B1895" t="str">
            <v>Subcontractor 10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H1895">
            <v>0</v>
          </cell>
          <cell r="I1895">
            <v>0</v>
          </cell>
          <cell r="K1895">
            <v>0</v>
          </cell>
          <cell r="L1895" t="e">
            <v>#REF!</v>
          </cell>
          <cell r="M1895">
            <v>0</v>
          </cell>
          <cell r="O1895" t="str">
            <v>CTA Cost</v>
          </cell>
          <cell r="Q1895">
            <v>69.38</v>
          </cell>
          <cell r="R1895">
            <v>70.010000000000005</v>
          </cell>
        </row>
        <row r="1896">
          <cell r="A1896">
            <v>1892</v>
          </cell>
          <cell r="B1896" t="str">
            <v>Network Administrator</v>
          </cell>
          <cell r="F1896">
            <v>11.972200000000001</v>
          </cell>
          <cell r="G1896">
            <v>26.817839999999997</v>
          </cell>
          <cell r="I1896">
            <v>0</v>
          </cell>
          <cell r="J1896">
            <v>1</v>
          </cell>
          <cell r="K1896">
            <v>80.993052799999987</v>
          </cell>
          <cell r="L1896" t="e">
            <v>#REF!</v>
          </cell>
          <cell r="M1896">
            <v>80.993052799999987</v>
          </cell>
        </row>
        <row r="1897">
          <cell r="A1897">
            <v>1893</v>
          </cell>
          <cell r="B1897" t="str">
            <v>AAC</v>
          </cell>
          <cell r="C1897">
            <v>59.06</v>
          </cell>
          <cell r="E1897">
            <v>59.06</v>
          </cell>
          <cell r="I1897">
            <v>59.06</v>
          </cell>
          <cell r="J1897">
            <v>0.15</v>
          </cell>
          <cell r="K1897">
            <v>8.859</v>
          </cell>
          <cell r="M1897">
            <v>8.859</v>
          </cell>
          <cell r="O1897">
            <v>55898</v>
          </cell>
          <cell r="P1897">
            <v>59.06</v>
          </cell>
          <cell r="Q1897">
            <v>43.57</v>
          </cell>
        </row>
        <row r="1898">
          <cell r="A1898">
            <v>1894</v>
          </cell>
          <cell r="B1898" t="str">
            <v>Trusted Mission</v>
          </cell>
          <cell r="C1898">
            <v>47.66</v>
          </cell>
          <cell r="D1898">
            <v>3.3362000000000003</v>
          </cell>
          <cell r="E1898">
            <v>51</v>
          </cell>
          <cell r="F1898">
            <v>1.02</v>
          </cell>
          <cell r="G1898">
            <v>3.1212</v>
          </cell>
          <cell r="I1898">
            <v>55.141200000000005</v>
          </cell>
          <cell r="J1898">
            <v>0.25</v>
          </cell>
          <cell r="K1898">
            <v>13.785300000000001</v>
          </cell>
          <cell r="L1898" t="e">
            <v>#REF!</v>
          </cell>
          <cell r="M1898">
            <v>13.785300000000001</v>
          </cell>
          <cell r="Q1898">
            <v>50.63</v>
          </cell>
        </row>
        <row r="1899">
          <cell r="A1899">
            <v>1895</v>
          </cell>
          <cell r="B1899" t="str">
            <v>Exeter</v>
          </cell>
          <cell r="C1899">
            <v>47.66</v>
          </cell>
          <cell r="D1899">
            <v>3.3362000000000003</v>
          </cell>
          <cell r="E1899">
            <v>51</v>
          </cell>
          <cell r="F1899">
            <v>1.02</v>
          </cell>
          <cell r="G1899">
            <v>3.1212</v>
          </cell>
          <cell r="I1899">
            <v>55.141200000000005</v>
          </cell>
          <cell r="J1899">
            <v>0.2</v>
          </cell>
          <cell r="K1899">
            <v>11.028240000000002</v>
          </cell>
          <cell r="L1899" t="e">
            <v>#REF!</v>
          </cell>
          <cell r="M1899">
            <v>11.028240000000002</v>
          </cell>
          <cell r="Q1899">
            <v>66.650000000000006</v>
          </cell>
        </row>
        <row r="1900">
          <cell r="A1900">
            <v>1896</v>
          </cell>
          <cell r="B1900" t="str">
            <v>C-TASC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I1900">
            <v>0</v>
          </cell>
          <cell r="K1900">
            <v>0</v>
          </cell>
          <cell r="L1900" t="e">
            <v>#REF!</v>
          </cell>
          <cell r="M1900">
            <v>0</v>
          </cell>
        </row>
        <row r="1901">
          <cell r="A1901">
            <v>1897</v>
          </cell>
          <cell r="B1901" t="str">
            <v>BroadPoint</v>
          </cell>
          <cell r="C1901">
            <v>47.66</v>
          </cell>
          <cell r="D1901">
            <v>3.3362000000000003</v>
          </cell>
          <cell r="E1901">
            <v>51</v>
          </cell>
          <cell r="F1901">
            <v>1.02</v>
          </cell>
          <cell r="G1901">
            <v>3.1212</v>
          </cell>
          <cell r="I1901">
            <v>55.141200000000005</v>
          </cell>
          <cell r="J1901">
            <v>0.1</v>
          </cell>
          <cell r="K1901">
            <v>5.514120000000001</v>
          </cell>
          <cell r="L1901" t="e">
            <v>#REF!</v>
          </cell>
          <cell r="M1901">
            <v>5.514120000000001</v>
          </cell>
          <cell r="Q1901">
            <v>85</v>
          </cell>
        </row>
        <row r="1902">
          <cell r="A1902">
            <v>1898</v>
          </cell>
          <cell r="B1902" t="str">
            <v>LanTech</v>
          </cell>
          <cell r="C1902">
            <v>47.66</v>
          </cell>
          <cell r="D1902">
            <v>3.3362000000000003</v>
          </cell>
          <cell r="E1902">
            <v>51</v>
          </cell>
          <cell r="F1902">
            <v>1.02</v>
          </cell>
          <cell r="G1902">
            <v>3.1212</v>
          </cell>
          <cell r="I1902">
            <v>55.141200000000005</v>
          </cell>
          <cell r="J1902">
            <v>0.3</v>
          </cell>
          <cell r="K1902">
            <v>16.542360000000002</v>
          </cell>
          <cell r="L1902" t="e">
            <v>#REF!</v>
          </cell>
          <cell r="M1902">
            <v>16.542360000000002</v>
          </cell>
          <cell r="Q1902">
            <v>55.61</v>
          </cell>
        </row>
        <row r="1903">
          <cell r="A1903">
            <v>1899</v>
          </cell>
          <cell r="B1903" t="str">
            <v>Axio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I1903">
            <v>0</v>
          </cell>
          <cell r="J1903">
            <v>0</v>
          </cell>
          <cell r="K1903">
            <v>0</v>
          </cell>
          <cell r="L1903" t="e">
            <v>#REF!</v>
          </cell>
          <cell r="M1903">
            <v>0</v>
          </cell>
        </row>
        <row r="1904">
          <cell r="A1904">
            <v>1900</v>
          </cell>
        </row>
        <row r="1905">
          <cell r="A1905">
            <v>1901</v>
          </cell>
          <cell r="B1905" t="str">
            <v>Endeavor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I1905">
            <v>0</v>
          </cell>
          <cell r="K1905">
            <v>0</v>
          </cell>
          <cell r="L1905" t="e">
            <v>#REF!</v>
          </cell>
          <cell r="M1905">
            <v>0</v>
          </cell>
        </row>
        <row r="1906">
          <cell r="A1906">
            <v>1902</v>
          </cell>
          <cell r="B1906" t="str">
            <v>TCSC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I1906">
            <v>0</v>
          </cell>
          <cell r="K1906">
            <v>0</v>
          </cell>
          <cell r="L1906" t="e">
            <v>#REF!</v>
          </cell>
          <cell r="M1906">
            <v>0</v>
          </cell>
        </row>
        <row r="1907">
          <cell r="A1907">
            <v>1903</v>
          </cell>
        </row>
        <row r="1908">
          <cell r="A1908">
            <v>1904</v>
          </cell>
          <cell r="B1908" t="str">
            <v>Bixal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H1908">
            <v>0</v>
          </cell>
          <cell r="I1908">
            <v>0</v>
          </cell>
          <cell r="K1908">
            <v>0</v>
          </cell>
          <cell r="L1908" t="e">
            <v>#REF!</v>
          </cell>
          <cell r="M1908">
            <v>0</v>
          </cell>
        </row>
        <row r="1909">
          <cell r="A1909">
            <v>1905</v>
          </cell>
          <cell r="B1909" t="str">
            <v xml:space="preserve">3 Soft </v>
          </cell>
          <cell r="C1909">
            <v>57</v>
          </cell>
          <cell r="D1909">
            <v>3.99</v>
          </cell>
          <cell r="E1909">
            <v>60.99</v>
          </cell>
          <cell r="F1909">
            <v>1.2198</v>
          </cell>
          <cell r="H1909">
            <v>3.7325879999999998</v>
          </cell>
          <cell r="I1909">
            <v>65.942387999999994</v>
          </cell>
          <cell r="K1909">
            <v>0</v>
          </cell>
          <cell r="L1909" t="e">
            <v>#REF!</v>
          </cell>
          <cell r="M1909">
            <v>0</v>
          </cell>
        </row>
        <row r="1910">
          <cell r="A1910">
            <v>1906</v>
          </cell>
          <cell r="B1910" t="str">
            <v>JB Management Solutions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H1910">
            <v>0</v>
          </cell>
          <cell r="I1910">
            <v>0</v>
          </cell>
          <cell r="K1910">
            <v>0</v>
          </cell>
          <cell r="L1910" t="e">
            <v>#REF!</v>
          </cell>
          <cell r="M1910">
            <v>0</v>
          </cell>
        </row>
        <row r="1911">
          <cell r="A1911">
            <v>1907</v>
          </cell>
          <cell r="B1911" t="str">
            <v>Medical Networks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H1911">
            <v>0</v>
          </cell>
          <cell r="I1911">
            <v>0</v>
          </cell>
          <cell r="K1911">
            <v>0</v>
          </cell>
          <cell r="L1911" t="e">
            <v>#REF!</v>
          </cell>
          <cell r="M1911">
            <v>0</v>
          </cell>
        </row>
        <row r="1912">
          <cell r="A1912">
            <v>1908</v>
          </cell>
          <cell r="B1912" t="str">
            <v>RockCreek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H1912">
            <v>0</v>
          </cell>
          <cell r="I1912">
            <v>0</v>
          </cell>
          <cell r="K1912">
            <v>0</v>
          </cell>
          <cell r="L1912" t="e">
            <v>#REF!</v>
          </cell>
          <cell r="M1912">
            <v>0</v>
          </cell>
        </row>
        <row r="1913">
          <cell r="A1913">
            <v>1909</v>
          </cell>
          <cell r="B1913" t="str">
            <v>SoftTech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0</v>
          </cell>
          <cell r="K1913">
            <v>0</v>
          </cell>
          <cell r="L1913" t="e">
            <v>#REF!</v>
          </cell>
          <cell r="M1913">
            <v>0</v>
          </cell>
        </row>
        <row r="1914">
          <cell r="A1914">
            <v>1910</v>
          </cell>
          <cell r="B1914" t="str">
            <v>CA Technologies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H1914">
            <v>0</v>
          </cell>
          <cell r="I1914">
            <v>0</v>
          </cell>
          <cell r="K1914">
            <v>0</v>
          </cell>
          <cell r="L1914" t="e">
            <v>#REF!</v>
          </cell>
          <cell r="M1914">
            <v>0</v>
          </cell>
          <cell r="O1914" t="str">
            <v>Loaded Max Rate</v>
          </cell>
          <cell r="Q1914">
            <v>55.14</v>
          </cell>
          <cell r="R1914">
            <v>55.729020000000006</v>
          </cell>
        </row>
        <row r="1915">
          <cell r="A1915">
            <v>1911</v>
          </cell>
          <cell r="B1915" t="str">
            <v>CTC</v>
          </cell>
          <cell r="C1915">
            <v>67.31</v>
          </cell>
          <cell r="D1915">
            <v>4.7117000000000004</v>
          </cell>
          <cell r="E1915">
            <v>72.02</v>
          </cell>
          <cell r="F1915">
            <v>1.4403999999999999</v>
          </cell>
          <cell r="H1915">
            <v>4.4076239999999993</v>
          </cell>
          <cell r="I1915">
            <v>77.868023999999991</v>
          </cell>
          <cell r="K1915">
            <v>0</v>
          </cell>
          <cell r="L1915" t="e">
            <v>#REF!</v>
          </cell>
          <cell r="M1915">
            <v>0</v>
          </cell>
          <cell r="O1915" t="str">
            <v>Less CTA Handling</v>
          </cell>
          <cell r="P1915">
            <v>8.1199999999999994E-2</v>
          </cell>
          <cell r="Q1915">
            <v>51</v>
          </cell>
          <cell r="R1915">
            <v>51.54</v>
          </cell>
        </row>
        <row r="1916">
          <cell r="A1916">
            <v>1912</v>
          </cell>
          <cell r="B1916" t="str">
            <v>Sutherland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H1916">
            <v>0</v>
          </cell>
          <cell r="I1916">
            <v>0</v>
          </cell>
          <cell r="K1916">
            <v>0</v>
          </cell>
          <cell r="L1916" t="e">
            <v>#REF!</v>
          </cell>
          <cell r="M1916">
            <v>0</v>
          </cell>
          <cell r="O1916" t="str">
            <v>CTA Fee</v>
          </cell>
          <cell r="P1916">
            <v>7.0000000000000007E-2</v>
          </cell>
          <cell r="Q1916">
            <v>3.3400000000000034</v>
          </cell>
          <cell r="R1916">
            <v>3.3699999999999974</v>
          </cell>
        </row>
        <row r="1917">
          <cell r="A1917">
            <v>1913</v>
          </cell>
          <cell r="B1917" t="str">
            <v>Subcontractor 10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H1917">
            <v>0</v>
          </cell>
          <cell r="I1917">
            <v>0</v>
          </cell>
          <cell r="K1917">
            <v>0</v>
          </cell>
          <cell r="L1917" t="e">
            <v>#REF!</v>
          </cell>
          <cell r="M1917">
            <v>0</v>
          </cell>
          <cell r="O1917" t="str">
            <v>CTA Cost</v>
          </cell>
          <cell r="Q1917">
            <v>47.66</v>
          </cell>
          <cell r="R1917">
            <v>48.17</v>
          </cell>
        </row>
        <row r="1918">
          <cell r="A1918">
            <v>1914</v>
          </cell>
          <cell r="B1918" t="str">
            <v>Network Draftsman</v>
          </cell>
          <cell r="F1918">
            <v>6.7401999999999997</v>
          </cell>
          <cell r="G1918">
            <v>12.4848</v>
          </cell>
          <cell r="I1918">
            <v>0</v>
          </cell>
          <cell r="J1918">
            <v>1</v>
          </cell>
          <cell r="K1918">
            <v>55.729020000000006</v>
          </cell>
          <cell r="L1918" t="e">
            <v>#REF!</v>
          </cell>
          <cell r="M1918">
            <v>55.729020000000006</v>
          </cell>
        </row>
        <row r="1919">
          <cell r="A1919">
            <v>1915</v>
          </cell>
          <cell r="B1919" t="str">
            <v>AAC</v>
          </cell>
          <cell r="C1919">
            <v>61.68</v>
          </cell>
          <cell r="E1919">
            <v>61.68</v>
          </cell>
          <cell r="I1919">
            <v>61.68</v>
          </cell>
          <cell r="J1919">
            <v>0.15</v>
          </cell>
          <cell r="K1919">
            <v>9.2519999999999989</v>
          </cell>
          <cell r="M1919">
            <v>9.2519999999999989</v>
          </cell>
          <cell r="O1919">
            <v>58543</v>
          </cell>
          <cell r="P1919">
            <v>61.68</v>
          </cell>
          <cell r="Q1919">
            <v>50.96</v>
          </cell>
          <cell r="S1919" t="str">
            <v>75% sal sur</v>
          </cell>
        </row>
        <row r="1920">
          <cell r="A1920">
            <v>1916</v>
          </cell>
          <cell r="B1920" t="str">
            <v>Trusted Mission</v>
          </cell>
          <cell r="C1920">
            <v>47.82</v>
          </cell>
          <cell r="D1920">
            <v>3.3474000000000004</v>
          </cell>
          <cell r="E1920">
            <v>51.17</v>
          </cell>
          <cell r="F1920">
            <v>1.0234000000000001</v>
          </cell>
          <cell r="G1920">
            <v>3.1316040000000003</v>
          </cell>
          <cell r="I1920">
            <v>55.325004000000007</v>
          </cell>
          <cell r="J1920">
            <v>0.2</v>
          </cell>
          <cell r="K1920">
            <v>11.065000800000002</v>
          </cell>
          <cell r="L1920" t="e">
            <v>#REF!</v>
          </cell>
          <cell r="M1920">
            <v>11.065000800000002</v>
          </cell>
          <cell r="Q1920">
            <v>47.9</v>
          </cell>
        </row>
        <row r="1921">
          <cell r="A1921">
            <v>1917</v>
          </cell>
          <cell r="B1921" t="str">
            <v>Exeter</v>
          </cell>
          <cell r="C1921">
            <v>47.82</v>
          </cell>
          <cell r="D1921">
            <v>3.3474000000000004</v>
          </cell>
          <cell r="E1921">
            <v>51.17</v>
          </cell>
          <cell r="F1921">
            <v>1.0234000000000001</v>
          </cell>
          <cell r="G1921">
            <v>3.1316040000000003</v>
          </cell>
          <cell r="I1921">
            <v>55.325004000000007</v>
          </cell>
          <cell r="J1921">
            <v>0.2</v>
          </cell>
          <cell r="K1921">
            <v>11.065000800000002</v>
          </cell>
          <cell r="L1921" t="e">
            <v>#REF!</v>
          </cell>
          <cell r="M1921">
            <v>11.065000800000002</v>
          </cell>
          <cell r="Q1921">
            <v>56.25</v>
          </cell>
        </row>
        <row r="1922">
          <cell r="A1922">
            <v>1918</v>
          </cell>
          <cell r="B1922" t="str">
            <v>C-TASC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I1922">
            <v>0</v>
          </cell>
          <cell r="K1922">
            <v>0</v>
          </cell>
          <cell r="L1922" t="e">
            <v>#REF!</v>
          </cell>
          <cell r="M1922">
            <v>0</v>
          </cell>
        </row>
        <row r="1923">
          <cell r="A1923">
            <v>1919</v>
          </cell>
          <cell r="B1923" t="str">
            <v>BroadPoint</v>
          </cell>
          <cell r="C1923">
            <v>47.82</v>
          </cell>
          <cell r="D1923">
            <v>3.3474000000000004</v>
          </cell>
          <cell r="E1923">
            <v>51.17</v>
          </cell>
          <cell r="F1923">
            <v>1.0234000000000001</v>
          </cell>
          <cell r="G1923">
            <v>3.1316040000000003</v>
          </cell>
          <cell r="I1923">
            <v>55.325004000000007</v>
          </cell>
          <cell r="K1923">
            <v>0</v>
          </cell>
          <cell r="L1923" t="e">
            <v>#REF!</v>
          </cell>
          <cell r="M1923">
            <v>0</v>
          </cell>
          <cell r="Q1923">
            <v>80</v>
          </cell>
        </row>
        <row r="1924">
          <cell r="A1924">
            <v>1920</v>
          </cell>
          <cell r="B1924" t="str">
            <v>LanTech</v>
          </cell>
          <cell r="C1924">
            <v>46.2</v>
          </cell>
          <cell r="D1924">
            <v>3.2340000000000004</v>
          </cell>
          <cell r="E1924">
            <v>49.43</v>
          </cell>
          <cell r="F1924">
            <v>0.98860000000000003</v>
          </cell>
          <cell r="G1924">
            <v>3.0251159999999997</v>
          </cell>
          <cell r="I1924">
            <v>53.443715999999995</v>
          </cell>
          <cell r="J1924">
            <v>0.25</v>
          </cell>
          <cell r="K1924">
            <v>13.360928999999999</v>
          </cell>
          <cell r="L1924" t="e">
            <v>#REF!</v>
          </cell>
          <cell r="M1924">
            <v>13.360928999999999</v>
          </cell>
        </row>
        <row r="1925">
          <cell r="A1925">
            <v>1921</v>
          </cell>
          <cell r="B1925" t="str">
            <v>Axio</v>
          </cell>
          <cell r="C1925">
            <v>47.82</v>
          </cell>
          <cell r="D1925">
            <v>3.3474000000000004</v>
          </cell>
          <cell r="E1925">
            <v>51.17</v>
          </cell>
          <cell r="F1925">
            <v>1.0234000000000001</v>
          </cell>
          <cell r="G1925">
            <v>3.1316040000000003</v>
          </cell>
          <cell r="I1925">
            <v>55.325004000000007</v>
          </cell>
          <cell r="J1925">
            <v>0.2</v>
          </cell>
          <cell r="K1925">
            <v>11.065000800000002</v>
          </cell>
          <cell r="L1925" t="e">
            <v>#REF!</v>
          </cell>
          <cell r="M1925">
            <v>11.065000800000002</v>
          </cell>
          <cell r="Q1925">
            <v>75</v>
          </cell>
        </row>
        <row r="1926">
          <cell r="A1926">
            <v>1922</v>
          </cell>
        </row>
        <row r="1927">
          <cell r="A1927">
            <v>1923</v>
          </cell>
          <cell r="B1927" t="str">
            <v>Endeavor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I1927">
            <v>0</v>
          </cell>
          <cell r="K1927">
            <v>0</v>
          </cell>
          <cell r="L1927" t="e">
            <v>#REF!</v>
          </cell>
          <cell r="M1927">
            <v>0</v>
          </cell>
        </row>
        <row r="1928">
          <cell r="A1928">
            <v>1924</v>
          </cell>
          <cell r="B1928" t="str">
            <v>TCSC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I1928">
            <v>0</v>
          </cell>
          <cell r="K1928">
            <v>0</v>
          </cell>
          <cell r="L1928" t="e">
            <v>#REF!</v>
          </cell>
          <cell r="M1928">
            <v>0</v>
          </cell>
        </row>
        <row r="1929">
          <cell r="A1929">
            <v>1925</v>
          </cell>
          <cell r="Q1929">
            <v>66</v>
          </cell>
        </row>
        <row r="1930">
          <cell r="A1930">
            <v>1926</v>
          </cell>
          <cell r="B1930" t="str">
            <v>Bixal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H1930">
            <v>0</v>
          </cell>
          <cell r="I1930">
            <v>0</v>
          </cell>
          <cell r="K1930">
            <v>0</v>
          </cell>
          <cell r="L1930" t="e">
            <v>#REF!</v>
          </cell>
          <cell r="M1930">
            <v>0</v>
          </cell>
        </row>
        <row r="1931">
          <cell r="A1931">
            <v>1927</v>
          </cell>
          <cell r="B1931" t="str">
            <v xml:space="preserve">3 Soft </v>
          </cell>
          <cell r="C1931">
            <v>66</v>
          </cell>
          <cell r="D1931">
            <v>4.62</v>
          </cell>
          <cell r="E1931">
            <v>70.62</v>
          </cell>
          <cell r="F1931">
            <v>1.4124000000000001</v>
          </cell>
          <cell r="H1931">
            <v>4.3219440000000002</v>
          </cell>
          <cell r="I1931">
            <v>76.354344000000012</v>
          </cell>
          <cell r="K1931">
            <v>0</v>
          </cell>
          <cell r="L1931" t="e">
            <v>#REF!</v>
          </cell>
          <cell r="M1931">
            <v>0</v>
          </cell>
        </row>
        <row r="1932">
          <cell r="A1932">
            <v>1928</v>
          </cell>
          <cell r="B1932" t="str">
            <v>JB Management Solutions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H1932">
            <v>0</v>
          </cell>
          <cell r="I1932">
            <v>0</v>
          </cell>
          <cell r="K1932">
            <v>0</v>
          </cell>
          <cell r="L1932" t="e">
            <v>#REF!</v>
          </cell>
          <cell r="M1932">
            <v>0</v>
          </cell>
        </row>
        <row r="1933">
          <cell r="A1933">
            <v>1929</v>
          </cell>
          <cell r="B1933" t="str">
            <v>Medical Networks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H1933">
            <v>0</v>
          </cell>
          <cell r="I1933">
            <v>0</v>
          </cell>
          <cell r="K1933">
            <v>0</v>
          </cell>
          <cell r="L1933" t="e">
            <v>#REF!</v>
          </cell>
          <cell r="M1933">
            <v>0</v>
          </cell>
        </row>
        <row r="1934">
          <cell r="A1934">
            <v>1930</v>
          </cell>
          <cell r="B1934" t="str">
            <v>RockCreek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H1934">
            <v>0</v>
          </cell>
          <cell r="I1934">
            <v>0</v>
          </cell>
          <cell r="K1934">
            <v>0</v>
          </cell>
          <cell r="L1934" t="e">
            <v>#REF!</v>
          </cell>
          <cell r="M1934">
            <v>0</v>
          </cell>
        </row>
        <row r="1935">
          <cell r="A1935">
            <v>1931</v>
          </cell>
          <cell r="B1935" t="str">
            <v>SoftTech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H1935">
            <v>0</v>
          </cell>
          <cell r="I1935">
            <v>0</v>
          </cell>
          <cell r="K1935">
            <v>0</v>
          </cell>
          <cell r="L1935" t="e">
            <v>#REF!</v>
          </cell>
          <cell r="M1935">
            <v>0</v>
          </cell>
        </row>
        <row r="1936">
          <cell r="A1936">
            <v>1932</v>
          </cell>
          <cell r="B1936" t="str">
            <v>CA Technologies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H1936">
            <v>0</v>
          </cell>
          <cell r="I1936">
            <v>0</v>
          </cell>
          <cell r="K1936">
            <v>0</v>
          </cell>
          <cell r="L1936" t="e">
            <v>#REF!</v>
          </cell>
          <cell r="M1936">
            <v>0</v>
          </cell>
          <cell r="O1936" t="str">
            <v>Loaded Max Rate</v>
          </cell>
          <cell r="Q1936">
            <v>55.33</v>
          </cell>
          <cell r="R1936">
            <v>55.807931400000001</v>
          </cell>
        </row>
        <row r="1937">
          <cell r="A1937">
            <v>1933</v>
          </cell>
          <cell r="B1937" t="str">
            <v>CTC</v>
          </cell>
          <cell r="C1937">
            <v>67.31</v>
          </cell>
          <cell r="D1937">
            <v>4.7117000000000004</v>
          </cell>
          <cell r="E1937">
            <v>72.02</v>
          </cell>
          <cell r="F1937">
            <v>1.4403999999999999</v>
          </cell>
          <cell r="H1937">
            <v>4.4076239999999993</v>
          </cell>
          <cell r="I1937">
            <v>77.868023999999991</v>
          </cell>
          <cell r="K1937">
            <v>0</v>
          </cell>
          <cell r="L1937" t="e">
            <v>#REF!</v>
          </cell>
          <cell r="M1937">
            <v>0</v>
          </cell>
          <cell r="O1937" t="str">
            <v>Less CTA Handling</v>
          </cell>
          <cell r="P1937">
            <v>8.1199999999999994E-2</v>
          </cell>
          <cell r="Q1937">
            <v>51.17</v>
          </cell>
          <cell r="R1937">
            <v>51.62</v>
          </cell>
        </row>
        <row r="1938">
          <cell r="A1938">
            <v>1934</v>
          </cell>
          <cell r="B1938" t="str">
            <v>Sutherland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  <cell r="H1938">
            <v>0</v>
          </cell>
          <cell r="I1938">
            <v>0</v>
          </cell>
          <cell r="K1938">
            <v>0</v>
          </cell>
          <cell r="L1938" t="e">
            <v>#REF!</v>
          </cell>
          <cell r="M1938">
            <v>0</v>
          </cell>
          <cell r="O1938" t="str">
            <v>CTA Fee</v>
          </cell>
          <cell r="P1938">
            <v>7.0000000000000007E-2</v>
          </cell>
          <cell r="Q1938">
            <v>3.3500000000000014</v>
          </cell>
          <cell r="R1938">
            <v>3.3799999999999955</v>
          </cell>
        </row>
        <row r="1939">
          <cell r="A1939">
            <v>1935</v>
          </cell>
          <cell r="B1939" t="str">
            <v>Subcontractor 10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H1939">
            <v>0</v>
          </cell>
          <cell r="I1939">
            <v>0</v>
          </cell>
          <cell r="K1939">
            <v>0</v>
          </cell>
          <cell r="L1939" t="e">
            <v>#REF!</v>
          </cell>
          <cell r="M1939">
            <v>0</v>
          </cell>
          <cell r="O1939" t="str">
            <v>CTA Cost</v>
          </cell>
          <cell r="Q1939">
            <v>47.82</v>
          </cell>
          <cell r="R1939">
            <v>48.24</v>
          </cell>
        </row>
        <row r="1940">
          <cell r="A1940">
            <v>1936</v>
          </cell>
          <cell r="B1940" t="str">
            <v>Network Installation Technician – Level I</v>
          </cell>
          <cell r="F1940">
            <v>7.9350000000000005</v>
          </cell>
          <cell r="G1940">
            <v>15.551532000000002</v>
          </cell>
          <cell r="I1940">
            <v>0</v>
          </cell>
          <cell r="J1940">
            <v>1</v>
          </cell>
          <cell r="K1940">
            <v>55.807931400000001</v>
          </cell>
          <cell r="L1940" t="e">
            <v>#REF!</v>
          </cell>
          <cell r="M1940">
            <v>55.807931400000001</v>
          </cell>
        </row>
        <row r="1941">
          <cell r="A1941">
            <v>1937</v>
          </cell>
          <cell r="B1941" t="str">
            <v>AAC</v>
          </cell>
          <cell r="C1941">
            <v>70.83</v>
          </cell>
          <cell r="E1941">
            <v>70.83</v>
          </cell>
          <cell r="I1941">
            <v>70.83</v>
          </cell>
          <cell r="J1941">
            <v>0.3</v>
          </cell>
          <cell r="K1941">
            <v>21.25</v>
          </cell>
          <cell r="M1941">
            <v>21.25</v>
          </cell>
          <cell r="O1941">
            <v>67760</v>
          </cell>
          <cell r="P1941">
            <v>70.83</v>
          </cell>
          <cell r="Q1941">
            <v>85.89</v>
          </cell>
          <cell r="S1941" t="str">
            <v>50TH Sal Surv</v>
          </cell>
        </row>
        <row r="1942">
          <cell r="A1942">
            <v>1938</v>
          </cell>
          <cell r="B1942" t="str">
            <v>Trusted Mission</v>
          </cell>
          <cell r="C1942">
            <v>56.46</v>
          </cell>
          <cell r="D1942">
            <v>3.9522000000000004</v>
          </cell>
          <cell r="E1942">
            <v>60.41</v>
          </cell>
          <cell r="F1942">
            <v>1.2081999999999999</v>
          </cell>
          <cell r="G1942">
            <v>3.6970919999999996</v>
          </cell>
          <cell r="I1942">
            <v>65.315291999999999</v>
          </cell>
          <cell r="J1942">
            <v>0.15</v>
          </cell>
          <cell r="K1942">
            <v>9.8000000000000007</v>
          </cell>
          <cell r="L1942" t="e">
            <v>#REF!</v>
          </cell>
          <cell r="M1942">
            <v>9.8000000000000007</v>
          </cell>
          <cell r="Q1942">
            <v>61.56</v>
          </cell>
        </row>
        <row r="1943">
          <cell r="A1943">
            <v>1939</v>
          </cell>
          <cell r="B1943" t="str">
            <v>Exeter</v>
          </cell>
          <cell r="C1943">
            <v>56.46</v>
          </cell>
          <cell r="D1943">
            <v>3.9522000000000004</v>
          </cell>
          <cell r="E1943">
            <v>60.41</v>
          </cell>
          <cell r="F1943">
            <v>1.2081999999999999</v>
          </cell>
          <cell r="G1943">
            <v>3.6970919999999996</v>
          </cell>
          <cell r="I1943">
            <v>65.315291999999999</v>
          </cell>
          <cell r="J1943">
            <v>0.15</v>
          </cell>
          <cell r="K1943">
            <v>9.8000000000000007</v>
          </cell>
          <cell r="L1943" t="e">
            <v>#REF!</v>
          </cell>
          <cell r="M1943">
            <v>9.8000000000000007</v>
          </cell>
          <cell r="Q1943">
            <v>67.430000000000007</v>
          </cell>
        </row>
        <row r="1944">
          <cell r="A1944">
            <v>1940</v>
          </cell>
          <cell r="B1944" t="str">
            <v>C-TASC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I1944">
            <v>0</v>
          </cell>
          <cell r="K1944">
            <v>0</v>
          </cell>
          <cell r="L1944" t="e">
            <v>#REF!</v>
          </cell>
          <cell r="M1944">
            <v>0</v>
          </cell>
        </row>
        <row r="1945">
          <cell r="A1945">
            <v>1941</v>
          </cell>
          <cell r="B1945" t="str">
            <v>BroadPoint</v>
          </cell>
          <cell r="C1945">
            <v>56.46</v>
          </cell>
          <cell r="D1945">
            <v>3.9522000000000004</v>
          </cell>
          <cell r="E1945">
            <v>60.41</v>
          </cell>
          <cell r="F1945">
            <v>1.2081999999999999</v>
          </cell>
          <cell r="G1945">
            <v>3.6970919999999996</v>
          </cell>
          <cell r="I1945">
            <v>65.315291999999999</v>
          </cell>
          <cell r="J1945">
            <v>0.15</v>
          </cell>
          <cell r="K1945">
            <v>9.8000000000000007</v>
          </cell>
          <cell r="L1945" t="e">
            <v>#REF!</v>
          </cell>
          <cell r="M1945">
            <v>9.8000000000000007</v>
          </cell>
          <cell r="Q1945">
            <v>105</v>
          </cell>
        </row>
        <row r="1946">
          <cell r="A1946">
            <v>1942</v>
          </cell>
          <cell r="B1946" t="str">
            <v>LanTech</v>
          </cell>
          <cell r="C1946">
            <v>50.82</v>
          </cell>
          <cell r="D1946">
            <v>3.5574000000000003</v>
          </cell>
          <cell r="E1946">
            <v>54.38</v>
          </cell>
          <cell r="F1946">
            <v>1.0876000000000001</v>
          </cell>
          <cell r="G1946">
            <v>3.3280560000000001</v>
          </cell>
          <cell r="I1946">
            <v>58.795656000000008</v>
          </cell>
          <cell r="J1946">
            <v>0.15</v>
          </cell>
          <cell r="K1946">
            <v>8.82</v>
          </cell>
          <cell r="L1946" t="e">
            <v>#REF!</v>
          </cell>
          <cell r="M1946">
            <v>8.82</v>
          </cell>
        </row>
        <row r="1947">
          <cell r="A1947">
            <v>1943</v>
          </cell>
          <cell r="B1947" t="str">
            <v>Axio</v>
          </cell>
          <cell r="C1947">
            <v>56.46</v>
          </cell>
          <cell r="D1947">
            <v>3.9522000000000004</v>
          </cell>
          <cell r="E1947">
            <v>60.41</v>
          </cell>
          <cell r="F1947">
            <v>1.2081999999999999</v>
          </cell>
          <cell r="G1947">
            <v>3.6970919999999996</v>
          </cell>
          <cell r="I1947">
            <v>65.315291999999999</v>
          </cell>
          <cell r="J1947">
            <v>0.1</v>
          </cell>
          <cell r="K1947">
            <v>6.53</v>
          </cell>
          <cell r="L1947" t="e">
            <v>#REF!</v>
          </cell>
          <cell r="M1947">
            <v>6.53</v>
          </cell>
          <cell r="Q1947">
            <v>100</v>
          </cell>
        </row>
        <row r="1948">
          <cell r="A1948">
            <v>1944</v>
          </cell>
          <cell r="K1948">
            <v>0</v>
          </cell>
        </row>
        <row r="1949">
          <cell r="A1949">
            <v>1945</v>
          </cell>
          <cell r="B1949" t="str">
            <v>Endeavor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I1949">
            <v>0</v>
          </cell>
          <cell r="K1949">
            <v>0</v>
          </cell>
          <cell r="L1949" t="e">
            <v>#REF!</v>
          </cell>
          <cell r="M1949">
            <v>0</v>
          </cell>
        </row>
        <row r="1950">
          <cell r="A1950">
            <v>1946</v>
          </cell>
          <cell r="B1950" t="str">
            <v>TCSC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I1950">
            <v>0</v>
          </cell>
          <cell r="K1950">
            <v>0</v>
          </cell>
          <cell r="L1950" t="e">
            <v>#REF!</v>
          </cell>
          <cell r="M1950">
            <v>0</v>
          </cell>
        </row>
        <row r="1951">
          <cell r="A1951">
            <v>1947</v>
          </cell>
        </row>
        <row r="1952">
          <cell r="A1952">
            <v>1948</v>
          </cell>
          <cell r="B1952" t="str">
            <v>Bixal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H1952">
            <v>0</v>
          </cell>
          <cell r="I1952">
            <v>0</v>
          </cell>
          <cell r="K1952">
            <v>0</v>
          </cell>
          <cell r="L1952" t="e">
            <v>#REF!</v>
          </cell>
          <cell r="M1952">
            <v>0</v>
          </cell>
        </row>
        <row r="1953">
          <cell r="A1953">
            <v>1949</v>
          </cell>
          <cell r="B1953" t="str">
            <v xml:space="preserve">3 Soft </v>
          </cell>
          <cell r="C1953">
            <v>74</v>
          </cell>
          <cell r="D1953">
            <v>5.1800000000000006</v>
          </cell>
          <cell r="E1953">
            <v>79.180000000000007</v>
          </cell>
          <cell r="F1953">
            <v>1.5836000000000001</v>
          </cell>
          <cell r="H1953">
            <v>4.8458160000000001</v>
          </cell>
          <cell r="I1953">
            <v>85.60941600000001</v>
          </cell>
          <cell r="K1953">
            <v>0</v>
          </cell>
          <cell r="L1953" t="e">
            <v>#REF!</v>
          </cell>
          <cell r="M1953">
            <v>0</v>
          </cell>
        </row>
        <row r="1954">
          <cell r="A1954">
            <v>1950</v>
          </cell>
          <cell r="B1954" t="str">
            <v>JB Management Solutions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H1954">
            <v>0</v>
          </cell>
          <cell r="I1954">
            <v>0</v>
          </cell>
          <cell r="K1954">
            <v>0</v>
          </cell>
          <cell r="L1954" t="e">
            <v>#REF!</v>
          </cell>
          <cell r="M1954">
            <v>0</v>
          </cell>
        </row>
        <row r="1955">
          <cell r="A1955">
            <v>1951</v>
          </cell>
          <cell r="B1955" t="str">
            <v>Medical Networks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H1955">
            <v>0</v>
          </cell>
          <cell r="I1955">
            <v>0</v>
          </cell>
          <cell r="K1955">
            <v>0</v>
          </cell>
          <cell r="L1955" t="e">
            <v>#REF!</v>
          </cell>
          <cell r="M1955">
            <v>0</v>
          </cell>
        </row>
        <row r="1956">
          <cell r="A1956">
            <v>1952</v>
          </cell>
          <cell r="B1956" t="str">
            <v>RockCreek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H1956">
            <v>0</v>
          </cell>
          <cell r="I1956">
            <v>0</v>
          </cell>
          <cell r="K1956">
            <v>0</v>
          </cell>
          <cell r="L1956" t="e">
            <v>#REF!</v>
          </cell>
          <cell r="M1956">
            <v>0</v>
          </cell>
        </row>
        <row r="1957">
          <cell r="A1957">
            <v>1953</v>
          </cell>
          <cell r="B1957" t="str">
            <v>SoftTech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  <cell r="H1957">
            <v>0</v>
          </cell>
          <cell r="I1957">
            <v>0</v>
          </cell>
          <cell r="K1957">
            <v>0</v>
          </cell>
          <cell r="L1957" t="e">
            <v>#REF!</v>
          </cell>
          <cell r="M1957">
            <v>0</v>
          </cell>
        </row>
        <row r="1958">
          <cell r="A1958">
            <v>1954</v>
          </cell>
          <cell r="B1958" t="str">
            <v>CA Technologies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H1958">
            <v>0</v>
          </cell>
          <cell r="I1958">
            <v>0</v>
          </cell>
          <cell r="K1958">
            <v>0</v>
          </cell>
          <cell r="L1958" t="e">
            <v>#REF!</v>
          </cell>
          <cell r="M1958">
            <v>0</v>
          </cell>
          <cell r="O1958" t="str">
            <v>Loaded Max Rate</v>
          </cell>
          <cell r="Q1958">
            <v>65.319999999999993</v>
          </cell>
          <cell r="R1958">
            <v>66</v>
          </cell>
        </row>
        <row r="1959">
          <cell r="A1959">
            <v>1955</v>
          </cell>
          <cell r="B1959" t="str">
            <v>CTC</v>
          </cell>
          <cell r="C1959">
            <v>76.92</v>
          </cell>
          <cell r="D1959">
            <v>5.3844000000000003</v>
          </cell>
          <cell r="E1959">
            <v>82.3</v>
          </cell>
          <cell r="F1959">
            <v>1.6459999999999999</v>
          </cell>
          <cell r="H1959">
            <v>5.0367600000000001</v>
          </cell>
          <cell r="I1959">
            <v>88.982759999999999</v>
          </cell>
          <cell r="K1959">
            <v>0</v>
          </cell>
          <cell r="L1959" t="e">
            <v>#REF!</v>
          </cell>
          <cell r="M1959">
            <v>0</v>
          </cell>
          <cell r="O1959" t="str">
            <v>Less CTA Handling</v>
          </cell>
          <cell r="P1959">
            <v>8.1199999999999994E-2</v>
          </cell>
          <cell r="Q1959">
            <v>60.41</v>
          </cell>
          <cell r="R1959">
            <v>61.04</v>
          </cell>
        </row>
        <row r="1960">
          <cell r="A1960">
            <v>1956</v>
          </cell>
          <cell r="B1960" t="str">
            <v>Sutherland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H1960">
            <v>0</v>
          </cell>
          <cell r="I1960">
            <v>0</v>
          </cell>
          <cell r="K1960">
            <v>0</v>
          </cell>
          <cell r="L1960" t="e">
            <v>#REF!</v>
          </cell>
          <cell r="M1960">
            <v>0</v>
          </cell>
          <cell r="O1960" t="str">
            <v>CTA Fee</v>
          </cell>
          <cell r="P1960">
            <v>7.0000000000000007E-2</v>
          </cell>
          <cell r="Q1960">
            <v>3.9499999999999957</v>
          </cell>
          <cell r="R1960">
            <v>3.990000000000002</v>
          </cell>
        </row>
        <row r="1961">
          <cell r="A1961">
            <v>1957</v>
          </cell>
          <cell r="B1961" t="str">
            <v>Subcontractor 10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H1961">
            <v>0</v>
          </cell>
          <cell r="I1961">
            <v>0</v>
          </cell>
          <cell r="K1961">
            <v>0</v>
          </cell>
          <cell r="L1961" t="e">
            <v>#REF!</v>
          </cell>
          <cell r="M1961">
            <v>0</v>
          </cell>
          <cell r="O1961" t="str">
            <v>CTA Cost</v>
          </cell>
          <cell r="Q1961">
            <v>56.46</v>
          </cell>
          <cell r="R1961">
            <v>57.05</v>
          </cell>
        </row>
        <row r="1962">
          <cell r="A1962">
            <v>1958</v>
          </cell>
          <cell r="B1962" t="str">
            <v>Network Installation Technician – Level II</v>
          </cell>
          <cell r="F1962">
            <v>9.1499999999999986</v>
          </cell>
          <cell r="G1962">
            <v>18.116423999999999</v>
          </cell>
          <cell r="I1962">
            <v>0</v>
          </cell>
          <cell r="J1962">
            <v>1</v>
          </cell>
          <cell r="K1962">
            <v>66</v>
          </cell>
          <cell r="L1962" t="e">
            <v>#REF!</v>
          </cell>
          <cell r="M1962">
            <v>66</v>
          </cell>
        </row>
        <row r="1963">
          <cell r="A1963">
            <v>1959</v>
          </cell>
          <cell r="B1963" t="str">
            <v>AAC</v>
          </cell>
          <cell r="C1963">
            <v>67.56</v>
          </cell>
          <cell r="E1963">
            <v>67.56</v>
          </cell>
          <cell r="I1963">
            <v>67.56</v>
          </cell>
          <cell r="J1963">
            <v>0.35</v>
          </cell>
          <cell r="K1963">
            <v>23.646000000000001</v>
          </cell>
          <cell r="M1963">
            <v>23.646000000000001</v>
          </cell>
          <cell r="O1963">
            <v>64464</v>
          </cell>
          <cell r="P1963">
            <v>67.56</v>
          </cell>
          <cell r="Q1963">
            <v>54.65</v>
          </cell>
          <cell r="S1963" t="str">
            <v>90th sal sur</v>
          </cell>
        </row>
        <row r="1964">
          <cell r="A1964">
            <v>1960</v>
          </cell>
          <cell r="B1964" t="str">
            <v>Trusted Mission</v>
          </cell>
          <cell r="C1964">
            <v>47.9</v>
          </cell>
          <cell r="D1964">
            <v>3.3530000000000002</v>
          </cell>
          <cell r="E1964">
            <v>51.25</v>
          </cell>
          <cell r="F1964">
            <v>1.0249999999999999</v>
          </cell>
          <cell r="G1964">
            <v>3.1364999999999998</v>
          </cell>
          <cell r="I1964">
            <v>55.411499999999997</v>
          </cell>
          <cell r="J1964">
            <v>0.1</v>
          </cell>
          <cell r="K1964">
            <v>5.54115</v>
          </cell>
          <cell r="L1964" t="e">
            <v>#REF!</v>
          </cell>
          <cell r="M1964">
            <v>5.54115</v>
          </cell>
        </row>
        <row r="1965">
          <cell r="A1965">
            <v>1961</v>
          </cell>
          <cell r="B1965" t="str">
            <v>Exeter</v>
          </cell>
          <cell r="C1965">
            <v>55.45</v>
          </cell>
          <cell r="D1965">
            <v>3.8815000000000004</v>
          </cell>
          <cell r="E1965">
            <v>59.33</v>
          </cell>
          <cell r="F1965">
            <v>1.1866000000000001</v>
          </cell>
          <cell r="G1965">
            <v>3.6309959999999997</v>
          </cell>
          <cell r="I1965">
            <v>64.147595999999993</v>
          </cell>
          <cell r="J1965">
            <v>0.25</v>
          </cell>
          <cell r="K1965">
            <v>16.036898999999998</v>
          </cell>
          <cell r="L1965" t="e">
            <v>#REF!</v>
          </cell>
          <cell r="M1965">
            <v>16.036898999999998</v>
          </cell>
          <cell r="Q1965">
            <v>57.18</v>
          </cell>
        </row>
        <row r="1966">
          <cell r="A1966">
            <v>1962</v>
          </cell>
          <cell r="B1966" t="str">
            <v>C-TASC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I1966">
            <v>0</v>
          </cell>
          <cell r="K1966">
            <v>0</v>
          </cell>
          <cell r="L1966" t="e">
            <v>#REF!</v>
          </cell>
          <cell r="M1966">
            <v>0</v>
          </cell>
        </row>
        <row r="1967">
          <cell r="A1967">
            <v>1963</v>
          </cell>
          <cell r="B1967" t="str">
            <v>BroadPoint</v>
          </cell>
          <cell r="C1967">
            <v>55.45</v>
          </cell>
          <cell r="D1967">
            <v>3.8815000000000004</v>
          </cell>
          <cell r="E1967">
            <v>59.33</v>
          </cell>
          <cell r="F1967">
            <v>1.1866000000000001</v>
          </cell>
          <cell r="G1967">
            <v>3.6309959999999997</v>
          </cell>
          <cell r="I1967">
            <v>64.147595999999993</v>
          </cell>
          <cell r="K1967">
            <v>0</v>
          </cell>
          <cell r="L1967" t="e">
            <v>#REF!</v>
          </cell>
          <cell r="M1967">
            <v>0</v>
          </cell>
          <cell r="Q1967">
            <v>70</v>
          </cell>
        </row>
        <row r="1968">
          <cell r="A1968">
            <v>1964</v>
          </cell>
          <cell r="B1968" t="str">
            <v>LanTech</v>
          </cell>
          <cell r="C1968">
            <v>55.45</v>
          </cell>
          <cell r="D1968">
            <v>3.8815000000000004</v>
          </cell>
          <cell r="E1968">
            <v>59.33</v>
          </cell>
          <cell r="F1968">
            <v>1.1866000000000001</v>
          </cell>
          <cell r="G1968">
            <v>3.6309959999999997</v>
          </cell>
          <cell r="I1968">
            <v>64.147595999999993</v>
          </cell>
          <cell r="J1968">
            <v>0.2</v>
          </cell>
          <cell r="K1968">
            <v>12.8295192</v>
          </cell>
          <cell r="L1968" t="e">
            <v>#REF!</v>
          </cell>
          <cell r="M1968">
            <v>12.8295192</v>
          </cell>
          <cell r="Q1968">
            <v>86.99</v>
          </cell>
        </row>
        <row r="1969">
          <cell r="A1969">
            <v>1965</v>
          </cell>
          <cell r="B1969" t="str">
            <v>Axio</v>
          </cell>
          <cell r="C1969">
            <v>55.45</v>
          </cell>
          <cell r="D1969">
            <v>3.8815000000000004</v>
          </cell>
          <cell r="E1969">
            <v>59.33</v>
          </cell>
          <cell r="F1969">
            <v>1.1866000000000001</v>
          </cell>
          <cell r="G1969">
            <v>3.6309959999999997</v>
          </cell>
          <cell r="I1969">
            <v>64.147595999999993</v>
          </cell>
          <cell r="J1969">
            <v>0.1</v>
          </cell>
          <cell r="K1969">
            <v>6.4147596</v>
          </cell>
          <cell r="L1969" t="e">
            <v>#REF!</v>
          </cell>
          <cell r="M1969">
            <v>6.4147596</v>
          </cell>
          <cell r="Q1969">
            <v>100</v>
          </cell>
        </row>
        <row r="1970">
          <cell r="A1970">
            <v>1966</v>
          </cell>
        </row>
        <row r="1971">
          <cell r="A1971">
            <v>1967</v>
          </cell>
          <cell r="B1971" t="str">
            <v>Endeavor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I1971">
            <v>0</v>
          </cell>
          <cell r="K1971">
            <v>0</v>
          </cell>
          <cell r="L1971" t="e">
            <v>#REF!</v>
          </cell>
          <cell r="M1971">
            <v>0</v>
          </cell>
        </row>
        <row r="1972">
          <cell r="A1972">
            <v>1968</v>
          </cell>
          <cell r="B1972" t="str">
            <v>TCSC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  <cell r="I1972">
            <v>0</v>
          </cell>
          <cell r="K1972">
            <v>0</v>
          </cell>
          <cell r="L1972" t="e">
            <v>#REF!</v>
          </cell>
          <cell r="M1972">
            <v>0</v>
          </cell>
        </row>
        <row r="1973">
          <cell r="A1973">
            <v>1969</v>
          </cell>
        </row>
        <row r="1974">
          <cell r="A1974">
            <v>1970</v>
          </cell>
          <cell r="B1974" t="str">
            <v>Bixal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H1974">
            <v>0</v>
          </cell>
          <cell r="I1974">
            <v>0</v>
          </cell>
          <cell r="K1974">
            <v>0</v>
          </cell>
          <cell r="L1974" t="e">
            <v>#REF!</v>
          </cell>
          <cell r="M1974">
            <v>0</v>
          </cell>
        </row>
        <row r="1975">
          <cell r="A1975">
            <v>1971</v>
          </cell>
          <cell r="B1975" t="str">
            <v xml:space="preserve">3 Soft </v>
          </cell>
          <cell r="C1975">
            <v>55</v>
          </cell>
          <cell r="D1975">
            <v>3.8500000000000005</v>
          </cell>
          <cell r="E1975">
            <v>58.85</v>
          </cell>
          <cell r="F1975">
            <v>1.177</v>
          </cell>
          <cell r="H1975">
            <v>3.60162</v>
          </cell>
          <cell r="I1975">
            <v>63.628619999999998</v>
          </cell>
          <cell r="K1975">
            <v>0</v>
          </cell>
          <cell r="L1975" t="e">
            <v>#REF!</v>
          </cell>
          <cell r="M1975">
            <v>0</v>
          </cell>
        </row>
        <row r="1976">
          <cell r="A1976">
            <v>1972</v>
          </cell>
          <cell r="B1976" t="str">
            <v>JB Management Solutions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H1976">
            <v>0</v>
          </cell>
          <cell r="I1976">
            <v>0</v>
          </cell>
          <cell r="K1976">
            <v>0</v>
          </cell>
          <cell r="L1976" t="e">
            <v>#REF!</v>
          </cell>
          <cell r="M1976">
            <v>0</v>
          </cell>
        </row>
        <row r="1977">
          <cell r="A1977">
            <v>1973</v>
          </cell>
          <cell r="B1977" t="str">
            <v>Medical Networks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H1977">
            <v>0</v>
          </cell>
          <cell r="I1977">
            <v>0</v>
          </cell>
          <cell r="K1977">
            <v>0</v>
          </cell>
          <cell r="L1977" t="e">
            <v>#REF!</v>
          </cell>
          <cell r="M1977">
            <v>0</v>
          </cell>
        </row>
        <row r="1978">
          <cell r="A1978">
            <v>1974</v>
          </cell>
          <cell r="B1978" t="str">
            <v>RockCreek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H1978">
            <v>0</v>
          </cell>
          <cell r="I1978">
            <v>0</v>
          </cell>
          <cell r="K1978">
            <v>0</v>
          </cell>
          <cell r="L1978" t="e">
            <v>#REF!</v>
          </cell>
          <cell r="M1978">
            <v>0</v>
          </cell>
        </row>
        <row r="1979">
          <cell r="A1979">
            <v>1975</v>
          </cell>
          <cell r="B1979" t="str">
            <v>SoftTech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H1979">
            <v>0</v>
          </cell>
          <cell r="I1979">
            <v>0</v>
          </cell>
          <cell r="K1979">
            <v>0</v>
          </cell>
          <cell r="L1979" t="e">
            <v>#REF!</v>
          </cell>
          <cell r="M1979">
            <v>0</v>
          </cell>
        </row>
        <row r="1980">
          <cell r="A1980">
            <v>1976</v>
          </cell>
          <cell r="B1980" t="str">
            <v>CA Technologies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H1980">
            <v>0</v>
          </cell>
          <cell r="I1980">
            <v>0</v>
          </cell>
          <cell r="K1980">
            <v>0</v>
          </cell>
          <cell r="L1980" t="e">
            <v>#REF!</v>
          </cell>
          <cell r="M1980">
            <v>0</v>
          </cell>
          <cell r="O1980" t="str">
            <v>Loaded Max Rate</v>
          </cell>
          <cell r="Q1980">
            <v>64.150000000000006</v>
          </cell>
          <cell r="R1980">
            <v>64.468327799999997</v>
          </cell>
        </row>
        <row r="1981">
          <cell r="A1981">
            <v>1977</v>
          </cell>
          <cell r="B1981" t="str">
            <v>CTC</v>
          </cell>
          <cell r="C1981">
            <v>67.31</v>
          </cell>
          <cell r="D1981">
            <v>4.7117000000000004</v>
          </cell>
          <cell r="E1981">
            <v>72.02</v>
          </cell>
          <cell r="F1981">
            <v>1.4403999999999999</v>
          </cell>
          <cell r="H1981">
            <v>4.4076239999999993</v>
          </cell>
          <cell r="I1981">
            <v>77.868023999999991</v>
          </cell>
          <cell r="K1981">
            <v>0</v>
          </cell>
          <cell r="L1981" t="e">
            <v>#REF!</v>
          </cell>
          <cell r="M1981">
            <v>0</v>
          </cell>
          <cell r="O1981" t="str">
            <v>Less CTA Handling</v>
          </cell>
          <cell r="P1981">
            <v>8.1199999999999994E-2</v>
          </cell>
          <cell r="Q1981">
            <v>59.33</v>
          </cell>
          <cell r="R1981">
            <v>59.63</v>
          </cell>
        </row>
        <row r="1982">
          <cell r="A1982">
            <v>1978</v>
          </cell>
          <cell r="B1982" t="str">
            <v>Sutherland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H1982">
            <v>0</v>
          </cell>
          <cell r="I1982">
            <v>0</v>
          </cell>
          <cell r="K1982">
            <v>0</v>
          </cell>
          <cell r="L1982" t="e">
            <v>#REF!</v>
          </cell>
          <cell r="M1982">
            <v>0</v>
          </cell>
          <cell r="O1982" t="str">
            <v>CTA Fee</v>
          </cell>
          <cell r="P1982">
            <v>7.0000000000000007E-2</v>
          </cell>
          <cell r="Q1982">
            <v>3.8799999999999955</v>
          </cell>
          <cell r="R1982">
            <v>3.9000000000000057</v>
          </cell>
        </row>
        <row r="1983">
          <cell r="A1983">
            <v>1979</v>
          </cell>
          <cell r="B1983" t="str">
            <v>Subcontractor 10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  <cell r="H1983">
            <v>0</v>
          </cell>
          <cell r="I1983">
            <v>0</v>
          </cell>
          <cell r="K1983">
            <v>0</v>
          </cell>
          <cell r="L1983" t="e">
            <v>#REF!</v>
          </cell>
          <cell r="M1983">
            <v>0</v>
          </cell>
          <cell r="O1983" t="str">
            <v>CTA Cost</v>
          </cell>
          <cell r="Q1983">
            <v>55.45</v>
          </cell>
          <cell r="R1983">
            <v>55.73</v>
          </cell>
        </row>
        <row r="1984">
          <cell r="A1984">
            <v>1980</v>
          </cell>
          <cell r="B1984" t="str">
            <v>Network Support Technician</v>
          </cell>
          <cell r="F1984">
            <v>8.3888000000000016</v>
          </cell>
          <cell r="G1984">
            <v>17.660483999999997</v>
          </cell>
          <cell r="I1984">
            <v>0</v>
          </cell>
          <cell r="J1984">
            <v>0.99999999999999989</v>
          </cell>
          <cell r="K1984">
            <v>64.468327799999997</v>
          </cell>
          <cell r="L1984" t="e">
            <v>#REF!</v>
          </cell>
          <cell r="M1984">
            <v>64.468327799999997</v>
          </cell>
        </row>
        <row r="1985">
          <cell r="A1985">
            <v>1981</v>
          </cell>
          <cell r="B1985" t="str">
            <v>AAC</v>
          </cell>
          <cell r="C1985">
            <v>123.55</v>
          </cell>
          <cell r="E1985">
            <v>123.55</v>
          </cell>
          <cell r="I1985">
            <v>123.55</v>
          </cell>
          <cell r="J1985">
            <v>0.18</v>
          </cell>
          <cell r="K1985">
            <v>22.238999999999997</v>
          </cell>
          <cell r="M1985">
            <v>22.238999999999997</v>
          </cell>
          <cell r="O1985">
            <v>120877</v>
          </cell>
          <cell r="P1985">
            <v>123.55</v>
          </cell>
          <cell r="Q1985">
            <v>104.94</v>
          </cell>
          <cell r="S1985" t="str">
            <v>75% sal sur</v>
          </cell>
        </row>
        <row r="1986">
          <cell r="A1986">
            <v>1982</v>
          </cell>
          <cell r="B1986" t="str">
            <v>Trusted Mission</v>
          </cell>
          <cell r="C1986">
            <v>89.75</v>
          </cell>
          <cell r="D1986">
            <v>6.2825000000000006</v>
          </cell>
          <cell r="E1986">
            <v>96.03</v>
          </cell>
          <cell r="F1986">
            <v>1.9206000000000001</v>
          </cell>
          <cell r="G1986">
            <v>5.8770359999999995</v>
          </cell>
          <cell r="I1986">
            <v>103.827636</v>
          </cell>
          <cell r="J1986">
            <v>0.17</v>
          </cell>
          <cell r="K1986">
            <v>17.650698120000001</v>
          </cell>
          <cell r="L1986" t="e">
            <v>#REF!</v>
          </cell>
          <cell r="M1986">
            <v>17.650698120000001</v>
          </cell>
        </row>
        <row r="1987">
          <cell r="A1987">
            <v>1983</v>
          </cell>
          <cell r="B1987" t="str">
            <v>Exeter</v>
          </cell>
          <cell r="C1987">
            <v>83.15</v>
          </cell>
          <cell r="D1987">
            <v>5.8205000000000009</v>
          </cell>
          <cell r="E1987">
            <v>88.97</v>
          </cell>
          <cell r="F1987">
            <v>1.7794000000000001</v>
          </cell>
          <cell r="G1987">
            <v>5.4449639999999997</v>
          </cell>
          <cell r="I1987">
            <v>96.194363999999993</v>
          </cell>
          <cell r="J1987">
            <v>0.2</v>
          </cell>
          <cell r="K1987">
            <v>19.238872799999999</v>
          </cell>
          <cell r="L1987" t="e">
            <v>#REF!</v>
          </cell>
          <cell r="M1987">
            <v>19.238872799999999</v>
          </cell>
        </row>
        <row r="1988">
          <cell r="A1988">
            <v>1984</v>
          </cell>
          <cell r="B1988" t="str">
            <v>C-TASC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I1988">
            <v>0</v>
          </cell>
          <cell r="K1988">
            <v>0</v>
          </cell>
          <cell r="L1988" t="e">
            <v>#REF!</v>
          </cell>
          <cell r="M1988">
            <v>0</v>
          </cell>
        </row>
        <row r="1989">
          <cell r="A1989">
            <v>1985</v>
          </cell>
          <cell r="B1989" t="str">
            <v>BroadPoint</v>
          </cell>
          <cell r="C1989">
            <v>92.49</v>
          </cell>
          <cell r="D1989">
            <v>6.4743000000000004</v>
          </cell>
          <cell r="E1989">
            <v>98.96</v>
          </cell>
          <cell r="F1989">
            <v>1.9791999999999998</v>
          </cell>
          <cell r="G1989">
            <v>6.0563519999999995</v>
          </cell>
          <cell r="I1989">
            <v>106.995552</v>
          </cell>
          <cell r="J1989">
            <v>0.1</v>
          </cell>
          <cell r="K1989">
            <v>10.699555200000001</v>
          </cell>
          <cell r="L1989" t="e">
            <v>#REF!</v>
          </cell>
          <cell r="M1989">
            <v>10.699555200000001</v>
          </cell>
          <cell r="Q1989">
            <v>95</v>
          </cell>
        </row>
        <row r="1990">
          <cell r="A1990">
            <v>1986</v>
          </cell>
          <cell r="B1990" t="str">
            <v>LanTech</v>
          </cell>
          <cell r="C1990">
            <v>92.49</v>
          </cell>
          <cell r="D1990">
            <v>6.4743000000000004</v>
          </cell>
          <cell r="E1990">
            <v>98.96</v>
          </cell>
          <cell r="F1990">
            <v>1.9791999999999998</v>
          </cell>
          <cell r="G1990">
            <v>6.0563519999999995</v>
          </cell>
          <cell r="I1990">
            <v>106.995552</v>
          </cell>
          <cell r="J1990">
            <v>0.2</v>
          </cell>
          <cell r="K1990">
            <v>21.399110400000001</v>
          </cell>
          <cell r="L1990" t="e">
            <v>#REF!</v>
          </cell>
          <cell r="M1990">
            <v>21.399110400000001</v>
          </cell>
          <cell r="Q1990">
            <v>118.64</v>
          </cell>
        </row>
        <row r="1991">
          <cell r="A1991">
            <v>1987</v>
          </cell>
          <cell r="B1991" t="str">
            <v>Axio</v>
          </cell>
          <cell r="C1991">
            <v>92.49</v>
          </cell>
          <cell r="D1991">
            <v>6.4743000000000004</v>
          </cell>
          <cell r="E1991">
            <v>98.96</v>
          </cell>
          <cell r="F1991">
            <v>1.9791999999999998</v>
          </cell>
          <cell r="G1991">
            <v>6.0563519999999995</v>
          </cell>
          <cell r="I1991">
            <v>106.995552</v>
          </cell>
          <cell r="J1991">
            <v>0.15</v>
          </cell>
          <cell r="K1991">
            <v>16.049332799999998</v>
          </cell>
          <cell r="L1991" t="e">
            <v>#REF!</v>
          </cell>
          <cell r="M1991">
            <v>16.049332799999998</v>
          </cell>
          <cell r="Q1991">
            <v>100</v>
          </cell>
        </row>
        <row r="1992">
          <cell r="A1992">
            <v>1988</v>
          </cell>
        </row>
        <row r="1993">
          <cell r="A1993">
            <v>1989</v>
          </cell>
          <cell r="B1993" t="str">
            <v>Endeavor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I1993">
            <v>0</v>
          </cell>
          <cell r="K1993">
            <v>0</v>
          </cell>
          <cell r="L1993" t="e">
            <v>#REF!</v>
          </cell>
          <cell r="M1993">
            <v>0</v>
          </cell>
        </row>
        <row r="1994">
          <cell r="A1994">
            <v>1990</v>
          </cell>
          <cell r="B1994" t="str">
            <v>TCSC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I1994">
            <v>0</v>
          </cell>
          <cell r="K1994">
            <v>0</v>
          </cell>
          <cell r="L1994" t="e">
            <v>#REF!</v>
          </cell>
          <cell r="M1994">
            <v>0</v>
          </cell>
        </row>
        <row r="1995">
          <cell r="A1995">
            <v>1991</v>
          </cell>
        </row>
        <row r="1996">
          <cell r="A1996">
            <v>1992</v>
          </cell>
          <cell r="B1996" t="str">
            <v>Bixal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H1996">
            <v>0</v>
          </cell>
          <cell r="I1996">
            <v>0</v>
          </cell>
          <cell r="K1996">
            <v>0</v>
          </cell>
          <cell r="L1996" t="e">
            <v>#REF!</v>
          </cell>
          <cell r="M1996">
            <v>0</v>
          </cell>
        </row>
        <row r="1997">
          <cell r="A1997">
            <v>1993</v>
          </cell>
          <cell r="B1997" t="str">
            <v xml:space="preserve">3 Soft </v>
          </cell>
          <cell r="C1997">
            <v>75</v>
          </cell>
          <cell r="D1997">
            <v>5.2500000000000009</v>
          </cell>
          <cell r="E1997">
            <v>80.25</v>
          </cell>
          <cell r="F1997">
            <v>1.605</v>
          </cell>
          <cell r="H1997">
            <v>4.9112999999999998</v>
          </cell>
          <cell r="I1997">
            <v>86.766300000000001</v>
          </cell>
          <cell r="K1997">
            <v>0</v>
          </cell>
          <cell r="L1997" t="e">
            <v>#REF!</v>
          </cell>
          <cell r="M1997">
            <v>0</v>
          </cell>
        </row>
        <row r="1998">
          <cell r="A1998">
            <v>1994</v>
          </cell>
          <cell r="B1998" t="str">
            <v>JB Management Solutions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H1998">
            <v>0</v>
          </cell>
          <cell r="I1998">
            <v>0</v>
          </cell>
          <cell r="K1998">
            <v>0</v>
          </cell>
          <cell r="L1998" t="e">
            <v>#REF!</v>
          </cell>
          <cell r="M1998">
            <v>0</v>
          </cell>
        </row>
        <row r="1999">
          <cell r="A1999">
            <v>1995</v>
          </cell>
          <cell r="B1999" t="str">
            <v>Medical Networks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0</v>
          </cell>
          <cell r="K1999">
            <v>0</v>
          </cell>
          <cell r="L1999" t="e">
            <v>#REF!</v>
          </cell>
          <cell r="M1999">
            <v>0</v>
          </cell>
        </row>
        <row r="2000">
          <cell r="A2000">
            <v>1996</v>
          </cell>
          <cell r="B2000" t="str">
            <v>RockCreek</v>
          </cell>
          <cell r="C2000">
            <v>118.75</v>
          </cell>
          <cell r="D2000">
            <v>8.3125</v>
          </cell>
          <cell r="E2000">
            <v>127.06</v>
          </cell>
          <cell r="F2000">
            <v>2.5411999999999999</v>
          </cell>
          <cell r="H2000">
            <v>7.7760720000000001</v>
          </cell>
          <cell r="I2000">
            <v>137.377272</v>
          </cell>
          <cell r="K2000">
            <v>0</v>
          </cell>
          <cell r="L2000" t="e">
            <v>#REF!</v>
          </cell>
          <cell r="M2000">
            <v>0</v>
          </cell>
        </row>
        <row r="2001">
          <cell r="A2001">
            <v>1997</v>
          </cell>
          <cell r="B2001" t="str">
            <v>SoftTech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H2001">
            <v>0</v>
          </cell>
          <cell r="I2001">
            <v>0</v>
          </cell>
          <cell r="K2001">
            <v>0</v>
          </cell>
          <cell r="L2001" t="e">
            <v>#REF!</v>
          </cell>
          <cell r="M2001">
            <v>0</v>
          </cell>
        </row>
        <row r="2002">
          <cell r="A2002">
            <v>1998</v>
          </cell>
          <cell r="B2002" t="str">
            <v>CA Technologies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H2002">
            <v>0</v>
          </cell>
          <cell r="I2002">
            <v>0</v>
          </cell>
          <cell r="K2002">
            <v>0</v>
          </cell>
          <cell r="L2002" t="e">
            <v>#REF!</v>
          </cell>
          <cell r="M2002">
            <v>0</v>
          </cell>
          <cell r="O2002" t="str">
            <v>Loaded Max Rate</v>
          </cell>
          <cell r="Q2002">
            <v>107</v>
          </cell>
          <cell r="R2002">
            <v>107.27656932000001</v>
          </cell>
        </row>
        <row r="2003">
          <cell r="A2003">
            <v>1999</v>
          </cell>
          <cell r="B2003" t="str">
            <v>CTC</v>
          </cell>
          <cell r="C2003">
            <v>86.54</v>
          </cell>
          <cell r="D2003">
            <v>6.0578000000000012</v>
          </cell>
          <cell r="E2003">
            <v>92.6</v>
          </cell>
          <cell r="F2003">
            <v>1.8519999999999999</v>
          </cell>
          <cell r="H2003">
            <v>5.6671199999999997</v>
          </cell>
          <cell r="I2003">
            <v>100.11912</v>
          </cell>
          <cell r="K2003">
            <v>0</v>
          </cell>
          <cell r="L2003" t="e">
            <v>#REF!</v>
          </cell>
          <cell r="M2003">
            <v>0</v>
          </cell>
          <cell r="O2003" t="str">
            <v>Less CTA Handling</v>
          </cell>
          <cell r="P2003">
            <v>8.1199999999999994E-2</v>
          </cell>
          <cell r="Q2003">
            <v>98.96</v>
          </cell>
          <cell r="R2003">
            <v>99.22</v>
          </cell>
        </row>
        <row r="2004">
          <cell r="A2004">
            <v>2000</v>
          </cell>
          <cell r="B2004" t="str">
            <v>Sutherland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H2004">
            <v>0</v>
          </cell>
          <cell r="I2004">
            <v>0</v>
          </cell>
          <cell r="K2004">
            <v>0</v>
          </cell>
          <cell r="L2004" t="e">
            <v>#REF!</v>
          </cell>
          <cell r="M2004">
            <v>0</v>
          </cell>
          <cell r="O2004" t="str">
            <v>CTA Fee</v>
          </cell>
          <cell r="P2004">
            <v>7.0000000000000007E-2</v>
          </cell>
          <cell r="Q2004">
            <v>6.4699999999999989</v>
          </cell>
          <cell r="R2004">
            <v>6.4899999999999949</v>
          </cell>
        </row>
        <row r="2005">
          <cell r="A2005">
            <v>2001</v>
          </cell>
          <cell r="B2005" t="str">
            <v>Subcontractor 10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H2005">
            <v>0</v>
          </cell>
          <cell r="I2005">
            <v>0</v>
          </cell>
          <cell r="K2005">
            <v>0</v>
          </cell>
          <cell r="L2005" t="e">
            <v>#REF!</v>
          </cell>
          <cell r="M2005">
            <v>0</v>
          </cell>
          <cell r="O2005" t="str">
            <v>CTA Cost</v>
          </cell>
          <cell r="Q2005">
            <v>92.49</v>
          </cell>
          <cell r="R2005">
            <v>92.73</v>
          </cell>
        </row>
        <row r="2006">
          <cell r="A2006">
            <v>2002</v>
          </cell>
          <cell r="B2006" t="str">
            <v>Operations Manager</v>
          </cell>
          <cell r="F2006">
            <v>15.6358</v>
          </cell>
          <cell r="G2006">
            <v>29.491056</v>
          </cell>
          <cell r="I2006">
            <v>0</v>
          </cell>
          <cell r="J2006">
            <v>1</v>
          </cell>
          <cell r="K2006">
            <v>107.27656932000001</v>
          </cell>
          <cell r="L2006" t="e">
            <v>#REF!</v>
          </cell>
          <cell r="M2006">
            <v>107.27656932000001</v>
          </cell>
        </row>
        <row r="2007">
          <cell r="A2007">
            <v>2003</v>
          </cell>
          <cell r="B2007" t="str">
            <v>AAC</v>
          </cell>
          <cell r="C2007">
            <v>83.75</v>
          </cell>
          <cell r="E2007">
            <v>83.75</v>
          </cell>
          <cell r="I2007">
            <v>83.75</v>
          </cell>
          <cell r="J2007">
            <v>0.05</v>
          </cell>
          <cell r="K2007">
            <v>4.1875</v>
          </cell>
          <cell r="M2007">
            <v>4.1875</v>
          </cell>
          <cell r="O2007">
            <v>80771</v>
          </cell>
          <cell r="P2007">
            <v>83.75</v>
          </cell>
          <cell r="Q2007">
            <v>87.75</v>
          </cell>
          <cell r="S2007" t="str">
            <v>25% sal sur</v>
          </cell>
        </row>
        <row r="2008">
          <cell r="A2008">
            <v>2004</v>
          </cell>
          <cell r="B2008" t="str">
            <v>Trusted Mission</v>
          </cell>
          <cell r="C2008">
            <v>58.83</v>
          </cell>
          <cell r="D2008">
            <v>4.1181000000000001</v>
          </cell>
          <cell r="E2008">
            <v>62.95</v>
          </cell>
          <cell r="F2008">
            <v>1.2590000000000001</v>
          </cell>
          <cell r="G2008">
            <v>3.8525399999999999</v>
          </cell>
          <cell r="I2008">
            <v>68.061540000000008</v>
          </cell>
          <cell r="J2008">
            <v>0.2</v>
          </cell>
          <cell r="K2008">
            <v>13.612308000000002</v>
          </cell>
          <cell r="L2008" t="e">
            <v>#REF!</v>
          </cell>
          <cell r="M2008">
            <v>13.612308000000002</v>
          </cell>
        </row>
        <row r="2009">
          <cell r="A2009">
            <v>2005</v>
          </cell>
          <cell r="B2009" t="str">
            <v>Exeter</v>
          </cell>
          <cell r="C2009">
            <v>60.12</v>
          </cell>
          <cell r="D2009">
            <v>4.2084000000000001</v>
          </cell>
          <cell r="E2009">
            <v>64.33</v>
          </cell>
          <cell r="F2009">
            <v>1.2866</v>
          </cell>
          <cell r="G2009">
            <v>3.9369960000000002</v>
          </cell>
          <cell r="I2009">
            <v>69.553595999999999</v>
          </cell>
          <cell r="J2009">
            <v>0.25</v>
          </cell>
          <cell r="K2009">
            <v>17.388399</v>
          </cell>
          <cell r="L2009" t="e">
            <v>#REF!</v>
          </cell>
          <cell r="M2009">
            <v>17.388399</v>
          </cell>
          <cell r="Q2009">
            <v>68.290000000000006</v>
          </cell>
        </row>
        <row r="2010">
          <cell r="A2010">
            <v>2006</v>
          </cell>
          <cell r="B2010" t="str">
            <v>C-TASC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I2010">
            <v>0</v>
          </cell>
          <cell r="K2010">
            <v>0</v>
          </cell>
          <cell r="L2010" t="e">
            <v>#REF!</v>
          </cell>
          <cell r="M2010">
            <v>0</v>
          </cell>
        </row>
        <row r="2011">
          <cell r="A2011">
            <v>2007</v>
          </cell>
          <cell r="B2011" t="str">
            <v>BroadPoint</v>
          </cell>
          <cell r="C2011">
            <v>60.12</v>
          </cell>
          <cell r="D2011">
            <v>4.2084000000000001</v>
          </cell>
          <cell r="E2011">
            <v>64.33</v>
          </cell>
          <cell r="F2011">
            <v>1.2866</v>
          </cell>
          <cell r="G2011">
            <v>3.9369960000000002</v>
          </cell>
          <cell r="I2011">
            <v>69.553595999999999</v>
          </cell>
          <cell r="K2011">
            <v>0</v>
          </cell>
          <cell r="L2011" t="e">
            <v>#REF!</v>
          </cell>
          <cell r="M2011">
            <v>0</v>
          </cell>
          <cell r="Q2011">
            <v>65</v>
          </cell>
        </row>
        <row r="2012">
          <cell r="A2012">
            <v>2008</v>
          </cell>
          <cell r="B2012" t="str">
            <v>LanTech</v>
          </cell>
          <cell r="C2012">
            <v>60.12</v>
          </cell>
          <cell r="D2012">
            <v>4.2084000000000001</v>
          </cell>
          <cell r="E2012">
            <v>64.33</v>
          </cell>
          <cell r="F2012">
            <v>1.2866</v>
          </cell>
          <cell r="G2012">
            <v>3.9369960000000002</v>
          </cell>
          <cell r="I2012">
            <v>69.553595999999999</v>
          </cell>
          <cell r="J2012">
            <v>0.5</v>
          </cell>
          <cell r="K2012">
            <v>34.776797999999999</v>
          </cell>
          <cell r="L2012" t="e">
            <v>#REF!</v>
          </cell>
          <cell r="M2012">
            <v>34.776797999999999</v>
          </cell>
          <cell r="Q2012">
            <v>88.25</v>
          </cell>
        </row>
        <row r="2013">
          <cell r="A2013">
            <v>2009</v>
          </cell>
          <cell r="B2013" t="str">
            <v>Axio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I2013">
            <v>0</v>
          </cell>
          <cell r="K2013">
            <v>0</v>
          </cell>
          <cell r="L2013" t="e">
            <v>#REF!</v>
          </cell>
          <cell r="M2013">
            <v>0</v>
          </cell>
        </row>
        <row r="2014">
          <cell r="A2014">
            <v>2010</v>
          </cell>
        </row>
        <row r="2015">
          <cell r="A2015">
            <v>2011</v>
          </cell>
          <cell r="B2015" t="str">
            <v>Endeavor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I2015">
            <v>0</v>
          </cell>
          <cell r="K2015">
            <v>0</v>
          </cell>
          <cell r="L2015" t="e">
            <v>#REF!</v>
          </cell>
          <cell r="M2015">
            <v>0</v>
          </cell>
        </row>
        <row r="2016">
          <cell r="A2016">
            <v>2012</v>
          </cell>
          <cell r="B2016" t="str">
            <v>TCSC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I2016">
            <v>0</v>
          </cell>
          <cell r="K2016">
            <v>0</v>
          </cell>
          <cell r="L2016" t="e">
            <v>#REF!</v>
          </cell>
          <cell r="M2016">
            <v>0</v>
          </cell>
        </row>
        <row r="2017">
          <cell r="A2017">
            <v>2013</v>
          </cell>
        </row>
        <row r="2018">
          <cell r="A2018">
            <v>2014</v>
          </cell>
          <cell r="B2018" t="str">
            <v>Bixal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  <cell r="H2018">
            <v>0</v>
          </cell>
          <cell r="I2018">
            <v>0</v>
          </cell>
          <cell r="K2018">
            <v>0</v>
          </cell>
          <cell r="L2018" t="e">
            <v>#REF!</v>
          </cell>
          <cell r="M2018">
            <v>0</v>
          </cell>
        </row>
        <row r="2019">
          <cell r="A2019">
            <v>2015</v>
          </cell>
          <cell r="B2019" t="str">
            <v xml:space="preserve">3 Soft </v>
          </cell>
          <cell r="C2019">
            <v>60</v>
          </cell>
          <cell r="D2019">
            <v>4.2</v>
          </cell>
          <cell r="E2019">
            <v>64.2</v>
          </cell>
          <cell r="F2019">
            <v>1.284</v>
          </cell>
          <cell r="H2019">
            <v>3.9290400000000005</v>
          </cell>
          <cell r="I2019">
            <v>69.413040000000009</v>
          </cell>
          <cell r="K2019">
            <v>0</v>
          </cell>
          <cell r="L2019" t="e">
            <v>#REF!</v>
          </cell>
          <cell r="M2019">
            <v>0</v>
          </cell>
        </row>
        <row r="2020">
          <cell r="A2020">
            <v>2016</v>
          </cell>
          <cell r="B2020" t="str">
            <v>JB Management Solutions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  <cell r="H2020">
            <v>0</v>
          </cell>
          <cell r="I2020">
            <v>0</v>
          </cell>
          <cell r="K2020">
            <v>0</v>
          </cell>
          <cell r="L2020" t="e">
            <v>#REF!</v>
          </cell>
          <cell r="M2020">
            <v>0</v>
          </cell>
        </row>
        <row r="2021">
          <cell r="A2021">
            <v>2017</v>
          </cell>
          <cell r="B2021" t="str">
            <v>Medical Networks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  <cell r="H2021">
            <v>0</v>
          </cell>
          <cell r="I2021">
            <v>0</v>
          </cell>
          <cell r="K2021">
            <v>0</v>
          </cell>
          <cell r="L2021" t="e">
            <v>#REF!</v>
          </cell>
          <cell r="M2021">
            <v>0</v>
          </cell>
        </row>
        <row r="2022">
          <cell r="A2022">
            <v>2018</v>
          </cell>
          <cell r="B2022" t="str">
            <v>RockCreek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H2022">
            <v>0</v>
          </cell>
          <cell r="I2022">
            <v>0</v>
          </cell>
          <cell r="K2022">
            <v>0</v>
          </cell>
          <cell r="L2022" t="e">
            <v>#REF!</v>
          </cell>
          <cell r="M2022">
            <v>0</v>
          </cell>
        </row>
        <row r="2023">
          <cell r="A2023">
            <v>2019</v>
          </cell>
          <cell r="B2023" t="str">
            <v>SoftTech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H2023">
            <v>0</v>
          </cell>
          <cell r="I2023">
            <v>0</v>
          </cell>
          <cell r="K2023">
            <v>0</v>
          </cell>
          <cell r="L2023" t="e">
            <v>#REF!</v>
          </cell>
          <cell r="M2023">
            <v>0</v>
          </cell>
        </row>
        <row r="2024">
          <cell r="A2024">
            <v>2020</v>
          </cell>
          <cell r="B2024" t="str">
            <v>CA Technologies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  <cell r="H2024">
            <v>0</v>
          </cell>
          <cell r="I2024">
            <v>0</v>
          </cell>
          <cell r="K2024">
            <v>0</v>
          </cell>
          <cell r="L2024" t="e">
            <v>#REF!</v>
          </cell>
          <cell r="M2024">
            <v>0</v>
          </cell>
          <cell r="O2024" t="str">
            <v>Loaded Max Rate</v>
          </cell>
          <cell r="Q2024">
            <v>69.55</v>
          </cell>
          <cell r="R2024">
            <v>69.965005000000005</v>
          </cell>
        </row>
        <row r="2025">
          <cell r="A2025">
            <v>2021</v>
          </cell>
          <cell r="B2025" t="str">
            <v>CTC</v>
          </cell>
          <cell r="C2025">
            <v>86.54</v>
          </cell>
          <cell r="D2025">
            <v>6.0578000000000012</v>
          </cell>
          <cell r="E2025">
            <v>92.6</v>
          </cell>
          <cell r="F2025">
            <v>1.8519999999999999</v>
          </cell>
          <cell r="H2025">
            <v>5.6671199999999997</v>
          </cell>
          <cell r="I2025">
            <v>100.11912</v>
          </cell>
          <cell r="K2025">
            <v>0</v>
          </cell>
          <cell r="L2025" t="e">
            <v>#REF!</v>
          </cell>
          <cell r="M2025">
            <v>0</v>
          </cell>
          <cell r="O2025" t="str">
            <v>Less CTA Handling</v>
          </cell>
          <cell r="P2025">
            <v>8.1199999999999994E-2</v>
          </cell>
          <cell r="Q2025">
            <v>64.33</v>
          </cell>
          <cell r="R2025">
            <v>64.709999999999994</v>
          </cell>
        </row>
        <row r="2026">
          <cell r="A2026">
            <v>2022</v>
          </cell>
          <cell r="B2026" t="str">
            <v>Sutherland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H2026">
            <v>0</v>
          </cell>
          <cell r="I2026">
            <v>0</v>
          </cell>
          <cell r="K2026">
            <v>0</v>
          </cell>
          <cell r="L2026" t="e">
            <v>#REF!</v>
          </cell>
          <cell r="M2026">
            <v>0</v>
          </cell>
          <cell r="O2026" t="str">
            <v>CTA Fee</v>
          </cell>
          <cell r="P2026">
            <v>7.0000000000000007E-2</v>
          </cell>
          <cell r="Q2026">
            <v>4.2100000000000009</v>
          </cell>
          <cell r="R2026">
            <v>4.2299999999999969</v>
          </cell>
        </row>
        <row r="2027">
          <cell r="A2027">
            <v>2023</v>
          </cell>
          <cell r="B2027" t="str">
            <v>Subcontractor 10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H2027">
            <v>0</v>
          </cell>
          <cell r="I2027">
            <v>0</v>
          </cell>
          <cell r="K2027">
            <v>0</v>
          </cell>
          <cell r="L2027" t="e">
            <v>#REF!</v>
          </cell>
          <cell r="M2027">
            <v>0</v>
          </cell>
          <cell r="O2027" t="str">
            <v>CTA Cost</v>
          </cell>
          <cell r="Q2027">
            <v>60.12</v>
          </cell>
          <cell r="R2027">
            <v>60.48</v>
          </cell>
        </row>
        <row r="2028">
          <cell r="A2028">
            <v>2024</v>
          </cell>
          <cell r="B2028" t="str">
            <v>Procurement Product Specialist</v>
          </cell>
          <cell r="F2028">
            <v>8.2547999999999995</v>
          </cell>
          <cell r="G2028">
            <v>15.663528000000001</v>
          </cell>
          <cell r="I2028">
            <v>0</v>
          </cell>
          <cell r="J2028">
            <v>1</v>
          </cell>
          <cell r="K2028">
            <v>69.965005000000005</v>
          </cell>
          <cell r="L2028" t="e">
            <v>#REF!</v>
          </cell>
          <cell r="M2028">
            <v>69.965005000000005</v>
          </cell>
        </row>
        <row r="2029">
          <cell r="A2029">
            <v>2025</v>
          </cell>
          <cell r="B2029" t="str">
            <v>AAC</v>
          </cell>
          <cell r="C2029">
            <v>57.68</v>
          </cell>
          <cell r="E2029">
            <v>57.68</v>
          </cell>
          <cell r="I2029">
            <v>57.68</v>
          </cell>
          <cell r="J2029">
            <v>0.2</v>
          </cell>
          <cell r="K2029">
            <v>11.536000000000001</v>
          </cell>
          <cell r="M2029">
            <v>11.536000000000001</v>
          </cell>
          <cell r="O2029">
            <v>54511</v>
          </cell>
          <cell r="P2029">
            <v>57.68</v>
          </cell>
          <cell r="Q2029">
            <v>54.53</v>
          </cell>
          <cell r="S2029" t="str">
            <v>50% sal sur</v>
          </cell>
        </row>
        <row r="2030">
          <cell r="A2030">
            <v>2026</v>
          </cell>
          <cell r="B2030" t="str">
            <v>Trusted Mission</v>
          </cell>
          <cell r="C2030">
            <v>49.09</v>
          </cell>
          <cell r="D2030">
            <v>3.4363000000000006</v>
          </cell>
          <cell r="E2030">
            <v>52.53</v>
          </cell>
          <cell r="F2030">
            <v>1.0506</v>
          </cell>
          <cell r="G2030">
            <v>3.214836</v>
          </cell>
          <cell r="I2030">
            <v>56.795436000000002</v>
          </cell>
          <cell r="J2030">
            <v>0.2</v>
          </cell>
          <cell r="K2030">
            <v>11.359087200000001</v>
          </cell>
          <cell r="L2030" t="e">
            <v>#REF!</v>
          </cell>
          <cell r="M2030">
            <v>11.359087200000001</v>
          </cell>
          <cell r="Q2030">
            <v>53.08</v>
          </cell>
        </row>
        <row r="2031">
          <cell r="A2031">
            <v>2027</v>
          </cell>
          <cell r="B2031" t="str">
            <v>Exeter</v>
          </cell>
          <cell r="C2031">
            <v>49.09</v>
          </cell>
          <cell r="D2031">
            <v>3.4363000000000006</v>
          </cell>
          <cell r="E2031">
            <v>52.53</v>
          </cell>
          <cell r="F2031">
            <v>1.0506</v>
          </cell>
          <cell r="G2031">
            <v>3.214836</v>
          </cell>
          <cell r="I2031">
            <v>56.795436000000002</v>
          </cell>
          <cell r="J2031">
            <v>0.2</v>
          </cell>
          <cell r="K2031">
            <v>11.359087200000001</v>
          </cell>
          <cell r="L2031" t="e">
            <v>#REF!</v>
          </cell>
          <cell r="M2031">
            <v>11.359087200000001</v>
          </cell>
          <cell r="Q2031">
            <v>52.46</v>
          </cell>
        </row>
        <row r="2032">
          <cell r="A2032">
            <v>2028</v>
          </cell>
          <cell r="B2032" t="str">
            <v>C-TASC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I2032">
            <v>0</v>
          </cell>
          <cell r="K2032">
            <v>0</v>
          </cell>
          <cell r="L2032" t="e">
            <v>#REF!</v>
          </cell>
          <cell r="M2032">
            <v>0</v>
          </cell>
        </row>
        <row r="2033">
          <cell r="A2033">
            <v>2029</v>
          </cell>
          <cell r="B2033" t="str">
            <v>BroadPoint</v>
          </cell>
          <cell r="C2033">
            <v>49.09</v>
          </cell>
          <cell r="D2033">
            <v>3.4363000000000006</v>
          </cell>
          <cell r="E2033">
            <v>52.53</v>
          </cell>
          <cell r="F2033">
            <v>1.0506</v>
          </cell>
          <cell r="G2033">
            <v>3.214836</v>
          </cell>
          <cell r="I2033">
            <v>56.795436000000002</v>
          </cell>
          <cell r="J2033">
            <v>0.2</v>
          </cell>
          <cell r="K2033">
            <v>11.359087200000001</v>
          </cell>
          <cell r="L2033" t="e">
            <v>#REF!</v>
          </cell>
          <cell r="M2033">
            <v>11.359087200000001</v>
          </cell>
          <cell r="Q2033">
            <v>65</v>
          </cell>
        </row>
        <row r="2034">
          <cell r="A2034">
            <v>2030</v>
          </cell>
          <cell r="B2034" t="str">
            <v>LanTech</v>
          </cell>
          <cell r="C2034">
            <v>49.08</v>
          </cell>
          <cell r="D2034">
            <v>3.4356</v>
          </cell>
          <cell r="E2034">
            <v>52.52</v>
          </cell>
          <cell r="F2034">
            <v>1.0504</v>
          </cell>
          <cell r="G2034">
            <v>3.2142240000000002</v>
          </cell>
          <cell r="I2034">
            <v>56.784624000000008</v>
          </cell>
          <cell r="J2034">
            <v>0.2</v>
          </cell>
          <cell r="K2034">
            <v>11.356924800000002</v>
          </cell>
          <cell r="L2034" t="e">
            <v>#REF!</v>
          </cell>
          <cell r="M2034">
            <v>11.356924800000002</v>
          </cell>
          <cell r="Q2034">
            <v>64.88</v>
          </cell>
        </row>
        <row r="2035">
          <cell r="A2035">
            <v>2031</v>
          </cell>
          <cell r="B2035" t="str">
            <v>Axio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I2035">
            <v>0</v>
          </cell>
          <cell r="K2035">
            <v>0</v>
          </cell>
          <cell r="L2035" t="e">
            <v>#REF!</v>
          </cell>
          <cell r="M2035">
            <v>0</v>
          </cell>
        </row>
        <row r="2036">
          <cell r="A2036">
            <v>2032</v>
          </cell>
        </row>
        <row r="2037">
          <cell r="A2037">
            <v>2033</v>
          </cell>
          <cell r="B2037" t="str">
            <v>Endeavor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I2037">
            <v>0</v>
          </cell>
          <cell r="K2037">
            <v>0</v>
          </cell>
          <cell r="L2037" t="e">
            <v>#REF!</v>
          </cell>
          <cell r="M2037">
            <v>0</v>
          </cell>
        </row>
        <row r="2038">
          <cell r="A2038">
            <v>2034</v>
          </cell>
          <cell r="B2038" t="str">
            <v>TCSC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I2038">
            <v>0</v>
          </cell>
          <cell r="K2038">
            <v>0</v>
          </cell>
          <cell r="L2038" t="e">
            <v>#REF!</v>
          </cell>
          <cell r="M2038">
            <v>0</v>
          </cell>
        </row>
        <row r="2039">
          <cell r="A2039">
            <v>2035</v>
          </cell>
        </row>
        <row r="2040">
          <cell r="A2040">
            <v>2036</v>
          </cell>
          <cell r="B2040" t="str">
            <v>Bixal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H2040">
            <v>0</v>
          </cell>
          <cell r="I2040">
            <v>0</v>
          </cell>
          <cell r="K2040">
            <v>0</v>
          </cell>
          <cell r="L2040" t="e">
            <v>#REF!</v>
          </cell>
          <cell r="M2040">
            <v>0</v>
          </cell>
        </row>
        <row r="2041">
          <cell r="A2041">
            <v>2037</v>
          </cell>
          <cell r="B2041" t="str">
            <v xml:space="preserve">3 Soft </v>
          </cell>
          <cell r="C2041">
            <v>60</v>
          </cell>
          <cell r="D2041">
            <v>4.2</v>
          </cell>
          <cell r="E2041">
            <v>64.2</v>
          </cell>
          <cell r="F2041">
            <v>1.284</v>
          </cell>
          <cell r="H2041">
            <v>3.9290400000000005</v>
          </cell>
          <cell r="I2041">
            <v>69.413040000000009</v>
          </cell>
          <cell r="K2041">
            <v>0</v>
          </cell>
          <cell r="L2041" t="e">
            <v>#REF!</v>
          </cell>
          <cell r="M2041">
            <v>0</v>
          </cell>
        </row>
        <row r="2042">
          <cell r="A2042">
            <v>2038</v>
          </cell>
          <cell r="B2042" t="str">
            <v>JB Management Solutions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H2042">
            <v>0</v>
          </cell>
          <cell r="I2042">
            <v>0</v>
          </cell>
          <cell r="K2042">
            <v>0</v>
          </cell>
          <cell r="L2042" t="e">
            <v>#REF!</v>
          </cell>
          <cell r="M2042">
            <v>0</v>
          </cell>
        </row>
        <row r="2043">
          <cell r="A2043">
            <v>2039</v>
          </cell>
          <cell r="B2043" t="str">
            <v>Medical Networks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H2043">
            <v>0</v>
          </cell>
          <cell r="I2043">
            <v>0</v>
          </cell>
          <cell r="K2043">
            <v>0</v>
          </cell>
          <cell r="L2043" t="e">
            <v>#REF!</v>
          </cell>
          <cell r="M2043">
            <v>0</v>
          </cell>
        </row>
        <row r="2044">
          <cell r="A2044">
            <v>2040</v>
          </cell>
          <cell r="B2044" t="str">
            <v>RockCreek</v>
          </cell>
          <cell r="C2044">
            <v>88.7</v>
          </cell>
          <cell r="D2044">
            <v>6.2090000000000005</v>
          </cell>
          <cell r="E2044">
            <v>94.91</v>
          </cell>
          <cell r="F2044">
            <v>1.8981999999999999</v>
          </cell>
          <cell r="H2044">
            <v>5.8084919999999993</v>
          </cell>
          <cell r="I2044">
            <v>102.616692</v>
          </cell>
          <cell r="K2044">
            <v>0</v>
          </cell>
          <cell r="L2044" t="e">
            <v>#REF!</v>
          </cell>
          <cell r="M2044">
            <v>0</v>
          </cell>
        </row>
        <row r="2045">
          <cell r="A2045">
            <v>2041</v>
          </cell>
          <cell r="B2045" t="str">
            <v>SoftTech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H2045">
            <v>0</v>
          </cell>
          <cell r="I2045">
            <v>0</v>
          </cell>
          <cell r="K2045">
            <v>0</v>
          </cell>
          <cell r="L2045" t="e">
            <v>#REF!</v>
          </cell>
          <cell r="M2045">
            <v>0</v>
          </cell>
        </row>
        <row r="2046">
          <cell r="A2046">
            <v>2042</v>
          </cell>
          <cell r="B2046" t="str">
            <v>CA Technologies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H2046">
            <v>0</v>
          </cell>
          <cell r="I2046">
            <v>0</v>
          </cell>
          <cell r="K2046">
            <v>0</v>
          </cell>
          <cell r="L2046" t="e">
            <v>#REF!</v>
          </cell>
          <cell r="M2046">
            <v>0</v>
          </cell>
          <cell r="O2046" t="str">
            <v>Loaded Max Rate</v>
          </cell>
          <cell r="Q2046">
            <v>56.8</v>
          </cell>
          <cell r="R2046">
            <v>56.970186400000003</v>
          </cell>
        </row>
        <row r="2047">
          <cell r="A2047">
            <v>2043</v>
          </cell>
          <cell r="B2047" t="str">
            <v>CTC</v>
          </cell>
          <cell r="C2047">
            <v>76.92</v>
          </cell>
          <cell r="D2047">
            <v>5.3844000000000003</v>
          </cell>
          <cell r="E2047">
            <v>82.3</v>
          </cell>
          <cell r="F2047">
            <v>1.6459999999999999</v>
          </cell>
          <cell r="H2047">
            <v>5.0367600000000001</v>
          </cell>
          <cell r="I2047">
            <v>88.982759999999999</v>
          </cell>
          <cell r="K2047">
            <v>0</v>
          </cell>
          <cell r="L2047" t="e">
            <v>#REF!</v>
          </cell>
          <cell r="M2047">
            <v>0</v>
          </cell>
          <cell r="O2047" t="str">
            <v>Less CTA Handling</v>
          </cell>
          <cell r="P2047">
            <v>8.1199999999999994E-2</v>
          </cell>
          <cell r="Q2047">
            <v>52.53</v>
          </cell>
          <cell r="R2047">
            <v>52.69</v>
          </cell>
        </row>
        <row r="2048">
          <cell r="A2048">
            <v>2044</v>
          </cell>
          <cell r="B2048" t="str">
            <v>Sutherland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H2048">
            <v>0</v>
          </cell>
          <cell r="I2048">
            <v>0</v>
          </cell>
          <cell r="K2048">
            <v>0</v>
          </cell>
          <cell r="L2048" t="e">
            <v>#REF!</v>
          </cell>
          <cell r="M2048">
            <v>0</v>
          </cell>
          <cell r="O2048" t="str">
            <v>CTA Fee</v>
          </cell>
          <cell r="P2048">
            <v>7.0000000000000007E-2</v>
          </cell>
          <cell r="Q2048">
            <v>3.4399999999999977</v>
          </cell>
          <cell r="R2048">
            <v>3.4499999999999957</v>
          </cell>
        </row>
        <row r="2049">
          <cell r="A2049">
            <v>2045</v>
          </cell>
          <cell r="B2049" t="str">
            <v>Subcontractor 10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H2049">
            <v>0</v>
          </cell>
          <cell r="I2049">
            <v>0</v>
          </cell>
          <cell r="K2049">
            <v>0</v>
          </cell>
          <cell r="L2049" t="e">
            <v>#REF!</v>
          </cell>
          <cell r="M2049">
            <v>0</v>
          </cell>
          <cell r="O2049" t="str">
            <v>CTA Cost</v>
          </cell>
          <cell r="Q2049">
            <v>49.09</v>
          </cell>
          <cell r="R2049">
            <v>49.24</v>
          </cell>
        </row>
        <row r="2050">
          <cell r="A2050">
            <v>2046</v>
          </cell>
          <cell r="B2050" t="str">
            <v>Program Administration Specialist</v>
          </cell>
          <cell r="F2050">
            <v>9.0304000000000002</v>
          </cell>
          <cell r="G2050">
            <v>12.858732</v>
          </cell>
          <cell r="I2050">
            <v>0</v>
          </cell>
          <cell r="J2050">
            <v>1</v>
          </cell>
          <cell r="K2050">
            <v>56.970186400000003</v>
          </cell>
          <cell r="L2050" t="e">
            <v>#REF!</v>
          </cell>
          <cell r="M2050">
            <v>56.970186400000003</v>
          </cell>
        </row>
        <row r="2051">
          <cell r="A2051">
            <v>2047</v>
          </cell>
          <cell r="B2051" t="str">
            <v>AAC</v>
          </cell>
          <cell r="C2051">
            <v>100.27</v>
          </cell>
          <cell r="E2051">
            <v>100.27</v>
          </cell>
          <cell r="I2051">
            <v>100.27</v>
          </cell>
          <cell r="J2051">
            <v>0.3</v>
          </cell>
          <cell r="K2051">
            <v>30.080999999999996</v>
          </cell>
          <cell r="M2051">
            <v>30.080999999999996</v>
          </cell>
          <cell r="O2051">
            <v>97421</v>
          </cell>
          <cell r="P2051">
            <v>100.27</v>
          </cell>
          <cell r="Q2051">
            <v>94.62</v>
          </cell>
          <cell r="S2051" t="str">
            <v>50% sal sur</v>
          </cell>
        </row>
        <row r="2052">
          <cell r="A2052">
            <v>2048</v>
          </cell>
          <cell r="B2052" t="str">
            <v>Trusted Mission</v>
          </cell>
          <cell r="C2052">
            <v>62.31</v>
          </cell>
          <cell r="D2052">
            <v>4.3617000000000008</v>
          </cell>
          <cell r="E2052">
            <v>66.67</v>
          </cell>
          <cell r="F2052">
            <v>1.3334000000000001</v>
          </cell>
          <cell r="G2052">
            <v>4.0802040000000002</v>
          </cell>
          <cell r="I2052">
            <v>72.083603999999994</v>
          </cell>
          <cell r="J2052">
            <v>0.17</v>
          </cell>
          <cell r="K2052">
            <v>12.25421268</v>
          </cell>
          <cell r="L2052" t="e">
            <v>#REF!</v>
          </cell>
          <cell r="M2052">
            <v>12.25421268</v>
          </cell>
        </row>
        <row r="2053">
          <cell r="A2053">
            <v>2049</v>
          </cell>
          <cell r="B2053" t="str">
            <v>Exeter</v>
          </cell>
          <cell r="C2053">
            <v>77.59</v>
          </cell>
          <cell r="D2053">
            <v>5.4313000000000011</v>
          </cell>
          <cell r="E2053">
            <v>83.02</v>
          </cell>
          <cell r="F2053">
            <v>1.6603999999999999</v>
          </cell>
          <cell r="G2053">
            <v>5.0808239999999989</v>
          </cell>
          <cell r="I2053">
            <v>89.761223999999984</v>
          </cell>
          <cell r="J2053">
            <v>0.18</v>
          </cell>
          <cell r="K2053">
            <v>16.157020319999997</v>
          </cell>
          <cell r="L2053" t="e">
            <v>#REF!</v>
          </cell>
          <cell r="M2053">
            <v>16.157020319999997</v>
          </cell>
          <cell r="Q2053">
            <v>83.89</v>
          </cell>
        </row>
        <row r="2054">
          <cell r="A2054">
            <v>2050</v>
          </cell>
          <cell r="B2054" t="str">
            <v>C-TASC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I2054">
            <v>0</v>
          </cell>
          <cell r="K2054">
            <v>0</v>
          </cell>
          <cell r="L2054" t="e">
            <v>#REF!</v>
          </cell>
          <cell r="M2054">
            <v>0</v>
          </cell>
        </row>
        <row r="2055">
          <cell r="A2055">
            <v>2051</v>
          </cell>
          <cell r="B2055" t="str">
            <v>BroadPoint</v>
          </cell>
          <cell r="C2055">
            <v>77.59</v>
          </cell>
          <cell r="D2055">
            <v>5.4313000000000011</v>
          </cell>
          <cell r="E2055">
            <v>83.02</v>
          </cell>
          <cell r="F2055">
            <v>1.6603999999999999</v>
          </cell>
          <cell r="G2055">
            <v>5.0808239999999989</v>
          </cell>
          <cell r="I2055">
            <v>89.761223999999984</v>
          </cell>
          <cell r="J2055">
            <v>0.2</v>
          </cell>
          <cell r="K2055">
            <v>17.952244799999999</v>
          </cell>
          <cell r="L2055" t="e">
            <v>#REF!</v>
          </cell>
          <cell r="M2055">
            <v>17.952244799999999</v>
          </cell>
          <cell r="Q2055">
            <v>85</v>
          </cell>
        </row>
        <row r="2056">
          <cell r="A2056">
            <v>2052</v>
          </cell>
          <cell r="B2056" t="str">
            <v>LanTech</v>
          </cell>
          <cell r="C2056">
            <v>77.59</v>
          </cell>
          <cell r="D2056">
            <v>5.4313000000000011</v>
          </cell>
          <cell r="E2056">
            <v>83.02</v>
          </cell>
          <cell r="F2056">
            <v>1.6603999999999999</v>
          </cell>
          <cell r="G2056">
            <v>5.0808239999999989</v>
          </cell>
          <cell r="I2056">
            <v>89.761223999999984</v>
          </cell>
          <cell r="J2056">
            <v>0.15</v>
          </cell>
          <cell r="K2056">
            <v>13.464183599999997</v>
          </cell>
          <cell r="L2056" t="e">
            <v>#REF!</v>
          </cell>
          <cell r="M2056">
            <v>13.464183599999997</v>
          </cell>
          <cell r="Q2056">
            <v>88.25</v>
          </cell>
        </row>
        <row r="2057">
          <cell r="A2057">
            <v>2053</v>
          </cell>
          <cell r="B2057" t="str">
            <v>Axio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I2057">
            <v>0</v>
          </cell>
          <cell r="K2057">
            <v>0</v>
          </cell>
          <cell r="L2057" t="e">
            <v>#REF!</v>
          </cell>
          <cell r="M2057">
            <v>0</v>
          </cell>
        </row>
        <row r="2058">
          <cell r="A2058">
            <v>2054</v>
          </cell>
        </row>
        <row r="2059">
          <cell r="A2059">
            <v>2055</v>
          </cell>
          <cell r="B2059" t="str">
            <v>Endeavor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I2059">
            <v>0</v>
          </cell>
          <cell r="K2059">
            <v>0</v>
          </cell>
          <cell r="L2059" t="e">
            <v>#REF!</v>
          </cell>
          <cell r="M2059">
            <v>0</v>
          </cell>
        </row>
        <row r="2060">
          <cell r="A2060">
            <v>2056</v>
          </cell>
          <cell r="B2060" t="str">
            <v>TCSC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I2060">
            <v>0</v>
          </cell>
          <cell r="K2060">
            <v>0</v>
          </cell>
          <cell r="L2060" t="e">
            <v>#REF!</v>
          </cell>
          <cell r="M2060">
            <v>0</v>
          </cell>
        </row>
        <row r="2061">
          <cell r="A2061">
            <v>2057</v>
          </cell>
        </row>
        <row r="2062">
          <cell r="A2062">
            <v>2058</v>
          </cell>
          <cell r="B2062" t="str">
            <v>Bixal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  <cell r="H2062">
            <v>0</v>
          </cell>
          <cell r="I2062">
            <v>0</v>
          </cell>
          <cell r="K2062">
            <v>0</v>
          </cell>
          <cell r="L2062" t="e">
            <v>#REF!</v>
          </cell>
          <cell r="M2062">
            <v>0</v>
          </cell>
        </row>
        <row r="2063">
          <cell r="A2063">
            <v>2059</v>
          </cell>
          <cell r="B2063" t="str">
            <v xml:space="preserve">3 Soft </v>
          </cell>
          <cell r="C2063">
            <v>75</v>
          </cell>
          <cell r="D2063">
            <v>5.2500000000000009</v>
          </cell>
          <cell r="E2063">
            <v>80.25</v>
          </cell>
          <cell r="F2063">
            <v>1.605</v>
          </cell>
          <cell r="H2063">
            <v>4.9112999999999998</v>
          </cell>
          <cell r="I2063">
            <v>86.766300000000001</v>
          </cell>
          <cell r="K2063">
            <v>0</v>
          </cell>
          <cell r="L2063" t="e">
            <v>#REF!</v>
          </cell>
          <cell r="M2063">
            <v>0</v>
          </cell>
        </row>
        <row r="2064">
          <cell r="A2064">
            <v>2060</v>
          </cell>
          <cell r="B2064" t="str">
            <v>JB Management Solutions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H2064">
            <v>0</v>
          </cell>
          <cell r="I2064">
            <v>0</v>
          </cell>
          <cell r="K2064">
            <v>0</v>
          </cell>
          <cell r="L2064" t="e">
            <v>#REF!</v>
          </cell>
          <cell r="M2064">
            <v>0</v>
          </cell>
        </row>
        <row r="2065">
          <cell r="A2065">
            <v>2061</v>
          </cell>
          <cell r="B2065" t="str">
            <v>Medical Networks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H2065">
            <v>0</v>
          </cell>
          <cell r="I2065">
            <v>0</v>
          </cell>
          <cell r="K2065">
            <v>0</v>
          </cell>
          <cell r="L2065" t="e">
            <v>#REF!</v>
          </cell>
          <cell r="M2065">
            <v>0</v>
          </cell>
        </row>
        <row r="2066">
          <cell r="A2066">
            <v>2062</v>
          </cell>
          <cell r="B2066" t="str">
            <v>RockCreek</v>
          </cell>
          <cell r="C2066">
            <v>118.75</v>
          </cell>
          <cell r="D2066">
            <v>8.3125</v>
          </cell>
          <cell r="E2066">
            <v>127.06</v>
          </cell>
          <cell r="F2066">
            <v>2.5411999999999999</v>
          </cell>
          <cell r="H2066">
            <v>7.7760720000000001</v>
          </cell>
          <cell r="I2066">
            <v>137.377272</v>
          </cell>
          <cell r="K2066">
            <v>0</v>
          </cell>
          <cell r="L2066" t="e">
            <v>#REF!</v>
          </cell>
          <cell r="M2066">
            <v>0</v>
          </cell>
        </row>
        <row r="2067">
          <cell r="A2067">
            <v>2063</v>
          </cell>
          <cell r="B2067" t="str">
            <v>SoftTech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H2067">
            <v>0</v>
          </cell>
          <cell r="I2067">
            <v>0</v>
          </cell>
          <cell r="K2067">
            <v>0</v>
          </cell>
          <cell r="L2067" t="e">
            <v>#REF!</v>
          </cell>
          <cell r="M2067">
            <v>0</v>
          </cell>
        </row>
        <row r="2068">
          <cell r="A2068">
            <v>2064</v>
          </cell>
          <cell r="B2068" t="str">
            <v>CA Technologies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H2068">
            <v>0</v>
          </cell>
          <cell r="I2068">
            <v>0</v>
          </cell>
          <cell r="K2068">
            <v>0</v>
          </cell>
          <cell r="L2068" t="e">
            <v>#REF!</v>
          </cell>
          <cell r="M2068">
            <v>0</v>
          </cell>
          <cell r="O2068" t="str">
            <v>Loaded Max Rate</v>
          </cell>
          <cell r="Q2068">
            <v>89.76</v>
          </cell>
          <cell r="R2068">
            <v>89.9086614</v>
          </cell>
        </row>
        <row r="2069">
          <cell r="A2069">
            <v>2065</v>
          </cell>
          <cell r="B2069" t="str">
            <v>CTC</v>
          </cell>
          <cell r="C2069">
            <v>96.15384615384616</v>
          </cell>
          <cell r="D2069">
            <v>6.7307692307692317</v>
          </cell>
          <cell r="E2069">
            <v>102.88</v>
          </cell>
          <cell r="F2069">
            <v>2.0575999999999999</v>
          </cell>
          <cell r="H2069">
            <v>6.2962559999999987</v>
          </cell>
          <cell r="I2069">
            <v>111.23385599999999</v>
          </cell>
          <cell r="K2069">
            <v>0</v>
          </cell>
          <cell r="L2069" t="e">
            <v>#REF!</v>
          </cell>
          <cell r="M2069">
            <v>0</v>
          </cell>
          <cell r="O2069" t="str">
            <v>Less CTA Handling</v>
          </cell>
          <cell r="P2069">
            <v>8.1199999999999994E-2</v>
          </cell>
          <cell r="Q2069">
            <v>83.02</v>
          </cell>
          <cell r="R2069">
            <v>83.16</v>
          </cell>
        </row>
        <row r="2070">
          <cell r="A2070">
            <v>2066</v>
          </cell>
          <cell r="B2070" t="str">
            <v>Sutherland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H2070">
            <v>0</v>
          </cell>
          <cell r="I2070">
            <v>0</v>
          </cell>
          <cell r="K2070">
            <v>0</v>
          </cell>
          <cell r="L2070" t="e">
            <v>#REF!</v>
          </cell>
          <cell r="M2070">
            <v>0</v>
          </cell>
          <cell r="O2070" t="str">
            <v>CTA Fee</v>
          </cell>
          <cell r="P2070">
            <v>7.0000000000000007E-2</v>
          </cell>
          <cell r="Q2070">
            <v>5.4299999999999926</v>
          </cell>
          <cell r="R2070">
            <v>5.4399999999999977</v>
          </cell>
        </row>
        <row r="2071">
          <cell r="A2071">
            <v>2067</v>
          </cell>
          <cell r="B2071" t="str">
            <v>Subcontractor 10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H2071">
            <v>0</v>
          </cell>
          <cell r="I2071">
            <v>0</v>
          </cell>
          <cell r="K2071">
            <v>0</v>
          </cell>
          <cell r="L2071" t="e">
            <v>#REF!</v>
          </cell>
          <cell r="M2071">
            <v>0</v>
          </cell>
          <cell r="O2071" t="str">
            <v>CTA Cost</v>
          </cell>
          <cell r="Q2071">
            <v>77.59</v>
          </cell>
          <cell r="R2071">
            <v>77.72</v>
          </cell>
        </row>
        <row r="2072">
          <cell r="A2072">
            <v>2068</v>
          </cell>
          <cell r="B2072" t="str">
            <v>Program Analyst</v>
          </cell>
          <cell r="F2072">
            <v>12.5184</v>
          </cell>
          <cell r="G2072">
            <v>19.322675999999998</v>
          </cell>
          <cell r="I2072">
            <v>0</v>
          </cell>
          <cell r="J2072">
            <v>0.99999999999999989</v>
          </cell>
          <cell r="K2072">
            <v>89.9086614</v>
          </cell>
          <cell r="L2072" t="e">
            <v>#REF!</v>
          </cell>
          <cell r="M2072">
            <v>89.9086614</v>
          </cell>
        </row>
        <row r="2073">
          <cell r="A2073">
            <v>2069</v>
          </cell>
          <cell r="B2073" t="str">
            <v>AAC</v>
          </cell>
          <cell r="C2073">
            <v>152.1</v>
          </cell>
          <cell r="E2073">
            <v>152.1</v>
          </cell>
          <cell r="I2073">
            <v>152.1</v>
          </cell>
          <cell r="J2073">
            <v>0.5</v>
          </cell>
          <cell r="K2073">
            <v>76.05</v>
          </cell>
          <cell r="M2073">
            <v>76.05</v>
          </cell>
          <cell r="O2073">
            <v>149642.5</v>
          </cell>
          <cell r="P2073">
            <v>152.1</v>
          </cell>
          <cell r="Q2073">
            <v>136.22</v>
          </cell>
          <cell r="S2073" t="str">
            <v>75% sal sur + Dee Russels salary</v>
          </cell>
        </row>
        <row r="2074">
          <cell r="A2074">
            <v>2070</v>
          </cell>
          <cell r="B2074" t="str">
            <v>Trusted Mission</v>
          </cell>
          <cell r="C2074">
            <v>128.51</v>
          </cell>
          <cell r="D2074">
            <v>8.9956999999999994</v>
          </cell>
          <cell r="E2074">
            <v>137.51</v>
          </cell>
          <cell r="F2074">
            <v>2.7502</v>
          </cell>
          <cell r="G2074">
            <v>8.4156119999999994</v>
          </cell>
          <cell r="I2074">
            <v>148.67581200000001</v>
          </cell>
          <cell r="J2074">
            <v>0.05</v>
          </cell>
          <cell r="K2074">
            <v>7.4337906000000009</v>
          </cell>
          <cell r="L2074" t="e">
            <v>#REF!</v>
          </cell>
          <cell r="M2074">
            <v>7.4337906000000009</v>
          </cell>
        </row>
        <row r="2075">
          <cell r="A2075">
            <v>2071</v>
          </cell>
          <cell r="B2075" t="str">
            <v>Exeter</v>
          </cell>
          <cell r="C2075">
            <v>130.66999999999999</v>
          </cell>
          <cell r="D2075">
            <v>9.1469000000000005</v>
          </cell>
          <cell r="E2075">
            <v>139.82</v>
          </cell>
          <cell r="F2075">
            <v>2.7963999999999998</v>
          </cell>
          <cell r="G2075">
            <v>8.5569839999999999</v>
          </cell>
          <cell r="I2075">
            <v>151.173384</v>
          </cell>
          <cell r="J2075">
            <v>0.1</v>
          </cell>
          <cell r="K2075">
            <v>15.117338400000001</v>
          </cell>
          <cell r="L2075" t="e">
            <v>#REF!</v>
          </cell>
          <cell r="M2075">
            <v>15.117338400000001</v>
          </cell>
          <cell r="Q2075">
            <v>131.76</v>
          </cell>
        </row>
        <row r="2076">
          <cell r="A2076">
            <v>2072</v>
          </cell>
          <cell r="B2076" t="str">
            <v>C-TASC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I2076">
            <v>0</v>
          </cell>
          <cell r="K2076">
            <v>0</v>
          </cell>
          <cell r="L2076" t="e">
            <v>#REF!</v>
          </cell>
          <cell r="M2076">
            <v>0</v>
          </cell>
        </row>
        <row r="2077">
          <cell r="A2077">
            <v>2073</v>
          </cell>
          <cell r="B2077" t="str">
            <v>BroadPoint</v>
          </cell>
          <cell r="C2077">
            <v>130.66999999999999</v>
          </cell>
          <cell r="D2077">
            <v>9.1469000000000005</v>
          </cell>
          <cell r="E2077">
            <v>139.82</v>
          </cell>
          <cell r="F2077">
            <v>2.7963999999999998</v>
          </cell>
          <cell r="G2077">
            <v>8.5569839999999999</v>
          </cell>
          <cell r="I2077">
            <v>151.173384</v>
          </cell>
          <cell r="J2077">
            <v>0.1</v>
          </cell>
          <cell r="K2077">
            <v>15.117338400000001</v>
          </cell>
          <cell r="L2077" t="e">
            <v>#REF!</v>
          </cell>
          <cell r="M2077">
            <v>15.117338400000001</v>
          </cell>
          <cell r="Q2077">
            <v>165</v>
          </cell>
        </row>
        <row r="2078">
          <cell r="A2078">
            <v>2074</v>
          </cell>
          <cell r="B2078" t="str">
            <v>LanTech</v>
          </cell>
          <cell r="C2078">
            <v>130.66999999999999</v>
          </cell>
          <cell r="D2078">
            <v>9.1469000000000005</v>
          </cell>
          <cell r="E2078">
            <v>139.82</v>
          </cell>
          <cell r="F2078">
            <v>2.7963999999999998</v>
          </cell>
          <cell r="G2078">
            <v>8.5569839999999999</v>
          </cell>
          <cell r="I2078">
            <v>151.173384</v>
          </cell>
          <cell r="J2078">
            <v>0.1</v>
          </cell>
          <cell r="K2078">
            <v>15.117338400000001</v>
          </cell>
          <cell r="L2078" t="e">
            <v>#REF!</v>
          </cell>
          <cell r="M2078">
            <v>15.117338400000001</v>
          </cell>
          <cell r="Q2078">
            <v>140.1</v>
          </cell>
        </row>
        <row r="2079">
          <cell r="A2079">
            <v>2075</v>
          </cell>
          <cell r="B2079" t="str">
            <v>Axio</v>
          </cell>
          <cell r="C2079">
            <v>125</v>
          </cell>
          <cell r="D2079">
            <v>8.75</v>
          </cell>
          <cell r="E2079">
            <v>133.75</v>
          </cell>
          <cell r="F2079">
            <v>2.6750000000000003</v>
          </cell>
          <cell r="G2079">
            <v>8.1855000000000011</v>
          </cell>
          <cell r="I2079">
            <v>144.6105</v>
          </cell>
          <cell r="J2079">
            <v>0.05</v>
          </cell>
          <cell r="K2079">
            <v>7.2305250000000001</v>
          </cell>
          <cell r="L2079" t="e">
            <v>#REF!</v>
          </cell>
          <cell r="M2079">
            <v>7.2305250000000001</v>
          </cell>
        </row>
        <row r="2080">
          <cell r="A2080">
            <v>2076</v>
          </cell>
        </row>
        <row r="2081">
          <cell r="A2081">
            <v>2077</v>
          </cell>
          <cell r="B2081" t="str">
            <v>Endeavor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I2081">
            <v>0</v>
          </cell>
          <cell r="K2081">
            <v>0</v>
          </cell>
          <cell r="L2081" t="e">
            <v>#REF!</v>
          </cell>
          <cell r="M2081">
            <v>0</v>
          </cell>
        </row>
        <row r="2082">
          <cell r="A2082">
            <v>2078</v>
          </cell>
          <cell r="B2082" t="str">
            <v>TCSC</v>
          </cell>
          <cell r="C2082">
            <v>130.66999999999999</v>
          </cell>
          <cell r="D2082">
            <v>9.1469000000000005</v>
          </cell>
          <cell r="E2082">
            <v>139.82</v>
          </cell>
          <cell r="F2082">
            <v>2.7963999999999998</v>
          </cell>
          <cell r="G2082">
            <v>8.5569839999999999</v>
          </cell>
          <cell r="I2082">
            <v>151.173384</v>
          </cell>
          <cell r="J2082">
            <v>0.1</v>
          </cell>
          <cell r="K2082">
            <v>15.117338400000001</v>
          </cell>
          <cell r="L2082" t="e">
            <v>#REF!</v>
          </cell>
          <cell r="M2082">
            <v>15.117338400000001</v>
          </cell>
          <cell r="Q2082">
            <v>135</v>
          </cell>
        </row>
        <row r="2083">
          <cell r="A2083">
            <v>2079</v>
          </cell>
          <cell r="Q2083">
            <v>155.72999999999999</v>
          </cell>
        </row>
        <row r="2084">
          <cell r="A2084">
            <v>2080</v>
          </cell>
          <cell r="B2084" t="str">
            <v>Bixal</v>
          </cell>
          <cell r="C2084">
            <v>0</v>
          </cell>
          <cell r="D2084">
            <v>0</v>
          </cell>
          <cell r="E2084">
            <v>0</v>
          </cell>
          <cell r="F2084">
            <v>0</v>
          </cell>
          <cell r="H2084">
            <v>0</v>
          </cell>
          <cell r="I2084">
            <v>0</v>
          </cell>
          <cell r="K2084">
            <v>0</v>
          </cell>
          <cell r="L2084" t="e">
            <v>#REF!</v>
          </cell>
          <cell r="M2084">
            <v>0</v>
          </cell>
        </row>
        <row r="2085">
          <cell r="A2085">
            <v>2081</v>
          </cell>
          <cell r="B2085" t="str">
            <v xml:space="preserve">3 Soft </v>
          </cell>
          <cell r="C2085">
            <v>120</v>
          </cell>
          <cell r="D2085">
            <v>8.4</v>
          </cell>
          <cell r="E2085">
            <v>128.4</v>
          </cell>
          <cell r="F2085">
            <v>2.5680000000000001</v>
          </cell>
          <cell r="H2085">
            <v>7.8580800000000011</v>
          </cell>
          <cell r="I2085">
            <v>138.82608000000002</v>
          </cell>
          <cell r="K2085">
            <v>0</v>
          </cell>
          <cell r="L2085" t="e">
            <v>#REF!</v>
          </cell>
          <cell r="M2085">
            <v>0</v>
          </cell>
        </row>
        <row r="2086">
          <cell r="A2086">
            <v>2082</v>
          </cell>
          <cell r="B2086" t="str">
            <v>JB Management Solutions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  <cell r="H2086">
            <v>0</v>
          </cell>
          <cell r="I2086">
            <v>0</v>
          </cell>
          <cell r="K2086">
            <v>0</v>
          </cell>
          <cell r="L2086" t="e">
            <v>#REF!</v>
          </cell>
          <cell r="M2086">
            <v>0</v>
          </cell>
        </row>
        <row r="2087">
          <cell r="A2087">
            <v>2083</v>
          </cell>
          <cell r="B2087" t="str">
            <v>Medical Networks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H2087">
            <v>0</v>
          </cell>
          <cell r="I2087">
            <v>0</v>
          </cell>
          <cell r="K2087">
            <v>0</v>
          </cell>
          <cell r="L2087" t="e">
            <v>#REF!</v>
          </cell>
          <cell r="M2087">
            <v>0</v>
          </cell>
        </row>
        <row r="2088">
          <cell r="A2088">
            <v>2084</v>
          </cell>
          <cell r="B2088" t="str">
            <v>RockCreek</v>
          </cell>
          <cell r="C2088">
            <v>193.5</v>
          </cell>
          <cell r="D2088">
            <v>13.545000000000002</v>
          </cell>
          <cell r="E2088">
            <v>207.05</v>
          </cell>
          <cell r="F2088">
            <v>4.141</v>
          </cell>
          <cell r="H2088">
            <v>12.67146</v>
          </cell>
          <cell r="I2088">
            <v>223.86246</v>
          </cell>
          <cell r="K2088">
            <v>0</v>
          </cell>
          <cell r="L2088" t="e">
            <v>#REF!</v>
          </cell>
          <cell r="M2088">
            <v>0</v>
          </cell>
        </row>
        <row r="2089">
          <cell r="A2089">
            <v>2085</v>
          </cell>
          <cell r="B2089" t="str">
            <v>SoftTech</v>
          </cell>
          <cell r="C2089">
            <v>0</v>
          </cell>
          <cell r="D2089">
            <v>0</v>
          </cell>
          <cell r="E2089">
            <v>0</v>
          </cell>
          <cell r="F2089">
            <v>0</v>
          </cell>
          <cell r="H2089">
            <v>0</v>
          </cell>
          <cell r="I2089">
            <v>0</v>
          </cell>
          <cell r="K2089">
            <v>0</v>
          </cell>
          <cell r="L2089" t="e">
            <v>#REF!</v>
          </cell>
          <cell r="M2089">
            <v>0</v>
          </cell>
        </row>
        <row r="2090">
          <cell r="A2090">
            <v>2086</v>
          </cell>
          <cell r="B2090" t="str">
            <v>CA Technologies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H2090">
            <v>0</v>
          </cell>
          <cell r="I2090">
            <v>0</v>
          </cell>
          <cell r="K2090">
            <v>0</v>
          </cell>
          <cell r="L2090" t="e">
            <v>#REF!</v>
          </cell>
          <cell r="M2090">
            <v>0</v>
          </cell>
          <cell r="O2090" t="str">
            <v>Loaded Max Rate</v>
          </cell>
          <cell r="Q2090">
            <v>151.16999999999999</v>
          </cell>
          <cell r="R2090">
            <v>151.18366919999997</v>
          </cell>
        </row>
        <row r="2091">
          <cell r="A2091">
            <v>2087</v>
          </cell>
          <cell r="B2091" t="str">
            <v>CTC</v>
          </cell>
          <cell r="C2091">
            <v>115.38</v>
          </cell>
          <cell r="D2091">
            <v>8.0766000000000009</v>
          </cell>
          <cell r="E2091">
            <v>123.46</v>
          </cell>
          <cell r="F2091">
            <v>2.4691999999999998</v>
          </cell>
          <cell r="H2091">
            <v>7.5557519999999991</v>
          </cell>
          <cell r="I2091">
            <v>133.48495199999999</v>
          </cell>
          <cell r="K2091">
            <v>0</v>
          </cell>
          <cell r="L2091" t="e">
            <v>#REF!</v>
          </cell>
          <cell r="M2091">
            <v>0</v>
          </cell>
          <cell r="O2091" t="str">
            <v>Less CTA Handling</v>
          </cell>
          <cell r="P2091">
            <v>8.1199999999999994E-2</v>
          </cell>
          <cell r="Q2091">
            <v>139.82</v>
          </cell>
          <cell r="R2091">
            <v>139.83000000000001</v>
          </cell>
        </row>
        <row r="2092">
          <cell r="A2092">
            <v>2088</v>
          </cell>
          <cell r="B2092" t="str">
            <v>Sutherland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  <cell r="H2092">
            <v>0</v>
          </cell>
          <cell r="I2092">
            <v>0</v>
          </cell>
          <cell r="K2092">
            <v>0</v>
          </cell>
          <cell r="L2092" t="e">
            <v>#REF!</v>
          </cell>
          <cell r="M2092">
            <v>0</v>
          </cell>
          <cell r="O2092" t="str">
            <v>CTA Fee</v>
          </cell>
          <cell r="P2092">
            <v>7.0000000000000007E-2</v>
          </cell>
          <cell r="Q2092">
            <v>9.1500000000000057</v>
          </cell>
          <cell r="R2092">
            <v>9.1500000000000057</v>
          </cell>
        </row>
        <row r="2093">
          <cell r="A2093">
            <v>2089</v>
          </cell>
          <cell r="B2093" t="str">
            <v>Subcontractor 10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  <cell r="H2093">
            <v>0</v>
          </cell>
          <cell r="I2093">
            <v>0</v>
          </cell>
          <cell r="K2093">
            <v>0</v>
          </cell>
          <cell r="L2093" t="e">
            <v>#REF!</v>
          </cell>
          <cell r="M2093">
            <v>0</v>
          </cell>
          <cell r="O2093" t="str">
            <v>CTA Cost</v>
          </cell>
          <cell r="Q2093">
            <v>130.66999999999999</v>
          </cell>
          <cell r="R2093">
            <v>130.68</v>
          </cell>
        </row>
        <row r="2094">
          <cell r="A2094">
            <v>2090</v>
          </cell>
          <cell r="B2094" t="str">
            <v>Program Manager</v>
          </cell>
          <cell r="F2094">
            <v>25.789000000000001</v>
          </cell>
          <cell r="G2094">
            <v>50.829048</v>
          </cell>
          <cell r="I2094">
            <v>0</v>
          </cell>
          <cell r="J2094">
            <v>1</v>
          </cell>
          <cell r="K2094">
            <v>151.18366919999997</v>
          </cell>
          <cell r="L2094" t="e">
            <v>#REF!</v>
          </cell>
          <cell r="M2094">
            <v>151.18366919999997</v>
          </cell>
        </row>
        <row r="2095">
          <cell r="A2095">
            <v>2091</v>
          </cell>
          <cell r="B2095" t="str">
            <v>AAC</v>
          </cell>
          <cell r="C2095">
            <v>85.46</v>
          </cell>
          <cell r="E2095">
            <v>85.46</v>
          </cell>
          <cell r="I2095">
            <v>85.46</v>
          </cell>
          <cell r="J2095">
            <v>0.45</v>
          </cell>
          <cell r="K2095">
            <v>38.457000000000001</v>
          </cell>
          <cell r="M2095">
            <v>38.457000000000001</v>
          </cell>
          <cell r="O2095">
            <v>82493</v>
          </cell>
          <cell r="P2095">
            <v>85.46</v>
          </cell>
          <cell r="Q2095">
            <v>80.62</v>
          </cell>
          <cell r="S2095" t="str">
            <v>75% sal sur</v>
          </cell>
        </row>
        <row r="2096">
          <cell r="A2096">
            <v>2092</v>
          </cell>
          <cell r="B2096" t="str">
            <v>Trusted Mission</v>
          </cell>
          <cell r="C2096">
            <v>58.48</v>
          </cell>
          <cell r="D2096">
            <v>4.0936000000000003</v>
          </cell>
          <cell r="E2096">
            <v>62.57</v>
          </cell>
          <cell r="F2096">
            <v>1.2514000000000001</v>
          </cell>
          <cell r="G2096">
            <v>3.8292839999999995</v>
          </cell>
          <cell r="I2096">
            <v>67.650683999999998</v>
          </cell>
          <cell r="J2096">
            <v>0.05</v>
          </cell>
          <cell r="K2096">
            <v>3.3825342000000003</v>
          </cell>
          <cell r="L2096" t="e">
            <v>#REF!</v>
          </cell>
          <cell r="M2096">
            <v>3.3825342000000003</v>
          </cell>
        </row>
        <row r="2097">
          <cell r="A2097">
            <v>2093</v>
          </cell>
          <cell r="B2097" t="str">
            <v>Exeter</v>
          </cell>
          <cell r="C2097">
            <v>71.319999999999993</v>
          </cell>
          <cell r="D2097">
            <v>4.9923999999999999</v>
          </cell>
          <cell r="E2097">
            <v>76.31</v>
          </cell>
          <cell r="F2097">
            <v>1.5262</v>
          </cell>
          <cell r="G2097">
            <v>4.670172</v>
          </cell>
          <cell r="I2097">
            <v>82.506371999999999</v>
          </cell>
          <cell r="J2097">
            <v>0.2</v>
          </cell>
          <cell r="K2097">
            <v>16.5012744</v>
          </cell>
          <cell r="L2097" t="e">
            <v>#REF!</v>
          </cell>
          <cell r="M2097">
            <v>16.5012744</v>
          </cell>
          <cell r="Q2097">
            <v>84.45</v>
          </cell>
        </row>
        <row r="2098">
          <cell r="A2098">
            <v>2094</v>
          </cell>
          <cell r="B2098" t="str">
            <v>C-TASC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I2098">
            <v>0</v>
          </cell>
          <cell r="K2098">
            <v>0</v>
          </cell>
          <cell r="L2098" t="e">
            <v>#REF!</v>
          </cell>
          <cell r="M2098">
            <v>0</v>
          </cell>
        </row>
        <row r="2099">
          <cell r="A2099">
            <v>2095</v>
          </cell>
          <cell r="B2099" t="str">
            <v>BroadPoint</v>
          </cell>
          <cell r="C2099">
            <v>71.319999999999993</v>
          </cell>
          <cell r="D2099">
            <v>4.9923999999999999</v>
          </cell>
          <cell r="E2099">
            <v>76.31</v>
          </cell>
          <cell r="F2099">
            <v>1.5262</v>
          </cell>
          <cell r="G2099">
            <v>4.670172</v>
          </cell>
          <cell r="I2099">
            <v>82.506371999999999</v>
          </cell>
          <cell r="J2099">
            <v>0.2</v>
          </cell>
          <cell r="K2099">
            <v>16.5012744</v>
          </cell>
          <cell r="L2099" t="e">
            <v>#REF!</v>
          </cell>
          <cell r="M2099">
            <v>16.5012744</v>
          </cell>
          <cell r="Q2099">
            <v>75</v>
          </cell>
        </row>
        <row r="2100">
          <cell r="A2100">
            <v>2096</v>
          </cell>
          <cell r="B2100" t="str">
            <v>LanTech</v>
          </cell>
          <cell r="C2100">
            <v>67.95</v>
          </cell>
          <cell r="D2100">
            <v>4.7565000000000008</v>
          </cell>
          <cell r="E2100">
            <v>72.709999999999994</v>
          </cell>
          <cell r="F2100">
            <v>1.4541999999999999</v>
          </cell>
          <cell r="G2100">
            <v>4.449851999999999</v>
          </cell>
          <cell r="I2100">
            <v>78.614051999999987</v>
          </cell>
          <cell r="J2100">
            <v>0.1</v>
          </cell>
          <cell r="K2100">
            <v>7.8614051999999992</v>
          </cell>
          <cell r="L2100" t="e">
            <v>#REF!</v>
          </cell>
          <cell r="M2100">
            <v>7.8614051999999992</v>
          </cell>
        </row>
        <row r="2101">
          <cell r="A2101">
            <v>2097</v>
          </cell>
          <cell r="B2101" t="str">
            <v>Axio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I2101">
            <v>0</v>
          </cell>
          <cell r="K2101">
            <v>0</v>
          </cell>
          <cell r="L2101" t="e">
            <v>#REF!</v>
          </cell>
          <cell r="M2101">
            <v>0</v>
          </cell>
        </row>
        <row r="2102">
          <cell r="A2102">
            <v>2098</v>
          </cell>
        </row>
        <row r="2103">
          <cell r="A2103">
            <v>2099</v>
          </cell>
          <cell r="B2103" t="str">
            <v>Endeavor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>
            <v>0</v>
          </cell>
          <cell r="I2103">
            <v>0</v>
          </cell>
          <cell r="K2103">
            <v>0</v>
          </cell>
          <cell r="L2103" t="e">
            <v>#REF!</v>
          </cell>
          <cell r="M2103">
            <v>0</v>
          </cell>
        </row>
        <row r="2104">
          <cell r="A2104">
            <v>2100</v>
          </cell>
          <cell r="B2104" t="str">
            <v>TCSC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I2104">
            <v>0</v>
          </cell>
          <cell r="K2104">
            <v>0</v>
          </cell>
          <cell r="L2104" t="e">
            <v>#REF!</v>
          </cell>
          <cell r="M2104">
            <v>0</v>
          </cell>
        </row>
        <row r="2105">
          <cell r="A2105">
            <v>2101</v>
          </cell>
        </row>
        <row r="2106">
          <cell r="A2106">
            <v>2102</v>
          </cell>
          <cell r="B2106" t="str">
            <v>Bixal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H2106">
            <v>0</v>
          </cell>
          <cell r="I2106">
            <v>0</v>
          </cell>
          <cell r="K2106">
            <v>0</v>
          </cell>
          <cell r="L2106" t="e">
            <v>#REF!</v>
          </cell>
          <cell r="M2106">
            <v>0</v>
          </cell>
        </row>
        <row r="2107">
          <cell r="A2107">
            <v>2103</v>
          </cell>
          <cell r="B2107" t="str">
            <v xml:space="preserve">3 Soft </v>
          </cell>
          <cell r="C2107">
            <v>80</v>
          </cell>
          <cell r="D2107">
            <v>5.6000000000000005</v>
          </cell>
          <cell r="E2107">
            <v>85.6</v>
          </cell>
          <cell r="F2107">
            <v>1.712</v>
          </cell>
          <cell r="H2107">
            <v>5.2387199999999998</v>
          </cell>
          <cell r="I2107">
            <v>92.550719999999998</v>
          </cell>
          <cell r="K2107">
            <v>0</v>
          </cell>
          <cell r="L2107" t="e">
            <v>#REF!</v>
          </cell>
          <cell r="M2107">
            <v>0</v>
          </cell>
        </row>
        <row r="2108">
          <cell r="A2108">
            <v>2104</v>
          </cell>
          <cell r="B2108" t="str">
            <v>JB Management Solutions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  <cell r="H2108">
            <v>0</v>
          </cell>
          <cell r="I2108">
            <v>0</v>
          </cell>
          <cell r="K2108">
            <v>0</v>
          </cell>
          <cell r="L2108" t="e">
            <v>#REF!</v>
          </cell>
          <cell r="M2108">
            <v>0</v>
          </cell>
        </row>
        <row r="2109">
          <cell r="A2109">
            <v>2105</v>
          </cell>
          <cell r="B2109" t="str">
            <v>Medical Networks</v>
          </cell>
          <cell r="C2109">
            <v>0</v>
          </cell>
          <cell r="D2109">
            <v>0</v>
          </cell>
          <cell r="E2109">
            <v>0</v>
          </cell>
          <cell r="F2109">
            <v>0</v>
          </cell>
          <cell r="H2109">
            <v>0</v>
          </cell>
          <cell r="I2109">
            <v>0</v>
          </cell>
          <cell r="K2109">
            <v>0</v>
          </cell>
          <cell r="L2109" t="e">
            <v>#REF!</v>
          </cell>
          <cell r="M2109">
            <v>0</v>
          </cell>
        </row>
        <row r="2110">
          <cell r="A2110">
            <v>2106</v>
          </cell>
          <cell r="B2110" t="str">
            <v>RockCreek</v>
          </cell>
          <cell r="C2110">
            <v>118.75</v>
          </cell>
          <cell r="D2110">
            <v>8.3125</v>
          </cell>
          <cell r="E2110">
            <v>127.06</v>
          </cell>
          <cell r="F2110">
            <v>2.5411999999999999</v>
          </cell>
          <cell r="H2110">
            <v>7.7760720000000001</v>
          </cell>
          <cell r="I2110">
            <v>137.377272</v>
          </cell>
          <cell r="K2110">
            <v>0</v>
          </cell>
          <cell r="L2110" t="e">
            <v>#REF!</v>
          </cell>
          <cell r="M2110">
            <v>0</v>
          </cell>
        </row>
        <row r="2111">
          <cell r="A2111">
            <v>2107</v>
          </cell>
          <cell r="B2111" t="str">
            <v>SoftTech</v>
          </cell>
          <cell r="C2111">
            <v>0</v>
          </cell>
          <cell r="D2111">
            <v>0</v>
          </cell>
          <cell r="E2111">
            <v>0</v>
          </cell>
          <cell r="F2111">
            <v>0</v>
          </cell>
          <cell r="H2111">
            <v>0</v>
          </cell>
          <cell r="I2111">
            <v>0</v>
          </cell>
          <cell r="K2111">
            <v>0</v>
          </cell>
          <cell r="L2111" t="e">
            <v>#REF!</v>
          </cell>
          <cell r="M2111">
            <v>0</v>
          </cell>
        </row>
        <row r="2112">
          <cell r="A2112">
            <v>2108</v>
          </cell>
          <cell r="B2112" t="str">
            <v>CA Technologies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H2112">
            <v>0</v>
          </cell>
          <cell r="I2112">
            <v>0</v>
          </cell>
          <cell r="K2112">
            <v>0</v>
          </cell>
          <cell r="L2112" t="e">
            <v>#REF!</v>
          </cell>
          <cell r="M2112">
            <v>0</v>
          </cell>
          <cell r="O2112" t="str">
            <v>Loaded Max Rate</v>
          </cell>
          <cell r="Q2112">
            <v>82.51</v>
          </cell>
          <cell r="R2112">
            <v>82.703488199999995</v>
          </cell>
        </row>
        <row r="2113">
          <cell r="A2113">
            <v>2109</v>
          </cell>
          <cell r="B2113" t="str">
            <v>CTC</v>
          </cell>
          <cell r="C2113">
            <v>81.73</v>
          </cell>
          <cell r="D2113">
            <v>5.7211000000000007</v>
          </cell>
          <cell r="E2113">
            <v>87.45</v>
          </cell>
          <cell r="F2113">
            <v>1.7490000000000001</v>
          </cell>
          <cell r="H2113">
            <v>5.3519399999999999</v>
          </cell>
          <cell r="I2113">
            <v>94.550939999999997</v>
          </cell>
          <cell r="K2113">
            <v>0</v>
          </cell>
          <cell r="L2113" t="e">
            <v>#REF!</v>
          </cell>
          <cell r="M2113">
            <v>0</v>
          </cell>
          <cell r="O2113" t="str">
            <v>Less CTA Handling</v>
          </cell>
          <cell r="P2113">
            <v>8.1199999999999994E-2</v>
          </cell>
          <cell r="Q2113">
            <v>76.31</v>
          </cell>
          <cell r="R2113">
            <v>76.489999999999995</v>
          </cell>
        </row>
        <row r="2114">
          <cell r="A2114">
            <v>2110</v>
          </cell>
          <cell r="B2114" t="str">
            <v>Sutherland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  <cell r="H2114">
            <v>0</v>
          </cell>
          <cell r="I2114">
            <v>0</v>
          </cell>
          <cell r="K2114">
            <v>0</v>
          </cell>
          <cell r="L2114" t="e">
            <v>#REF!</v>
          </cell>
          <cell r="M2114">
            <v>0</v>
          </cell>
          <cell r="O2114" t="str">
            <v>CTA Fee</v>
          </cell>
          <cell r="P2114">
            <v>7.0000000000000007E-2</v>
          </cell>
          <cell r="Q2114">
            <v>4.9900000000000091</v>
          </cell>
          <cell r="R2114">
            <v>5</v>
          </cell>
        </row>
        <row r="2115">
          <cell r="A2115">
            <v>2111</v>
          </cell>
          <cell r="B2115" t="str">
            <v>Subcontractor 10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H2115">
            <v>0</v>
          </cell>
          <cell r="I2115">
            <v>0</v>
          </cell>
          <cell r="K2115">
            <v>0</v>
          </cell>
          <cell r="L2115" t="e">
            <v>#REF!</v>
          </cell>
          <cell r="M2115">
            <v>0</v>
          </cell>
          <cell r="O2115" t="str">
            <v>CTA Cost</v>
          </cell>
          <cell r="Q2115">
            <v>71.319999999999993</v>
          </cell>
          <cell r="R2115">
            <v>71.489999999999995</v>
          </cell>
        </row>
        <row r="2116">
          <cell r="A2116">
            <v>2112</v>
          </cell>
          <cell r="B2116" t="str">
            <v>Project Control Specialist</v>
          </cell>
          <cell r="F2116">
            <v>11.760199999999999</v>
          </cell>
          <cell r="G2116">
            <v>17.619479999999999</v>
          </cell>
          <cell r="I2116">
            <v>0</v>
          </cell>
          <cell r="J2116">
            <v>0.99999999999999989</v>
          </cell>
          <cell r="K2116">
            <v>82.703488199999995</v>
          </cell>
          <cell r="L2116" t="e">
            <v>#REF!</v>
          </cell>
          <cell r="M2116">
            <v>82.703488199999995</v>
          </cell>
        </row>
        <row r="2117">
          <cell r="A2117">
            <v>2113</v>
          </cell>
          <cell r="B2117" t="str">
            <v>AAC</v>
          </cell>
          <cell r="C2117">
            <v>98.19</v>
          </cell>
          <cell r="E2117">
            <v>98.19</v>
          </cell>
          <cell r="I2117">
            <v>98.19</v>
          </cell>
          <cell r="J2117">
            <v>0.35</v>
          </cell>
          <cell r="K2117">
            <v>34.366499999999995</v>
          </cell>
          <cell r="M2117">
            <v>34.366499999999995</v>
          </cell>
          <cell r="O2117">
            <v>95328</v>
          </cell>
          <cell r="P2117">
            <v>98.19</v>
          </cell>
          <cell r="Q2117">
            <v>85.95</v>
          </cell>
          <cell r="S2117" t="str">
            <v>25% sal sur</v>
          </cell>
        </row>
        <row r="2118">
          <cell r="A2118">
            <v>2114</v>
          </cell>
          <cell r="B2118" t="str">
            <v>Trusted Mission</v>
          </cell>
          <cell r="C2118">
            <v>76.930000000000007</v>
          </cell>
          <cell r="D2118">
            <v>5.3851000000000013</v>
          </cell>
          <cell r="E2118">
            <v>82.32</v>
          </cell>
          <cell r="F2118">
            <v>1.6463999999999999</v>
          </cell>
          <cell r="G2118">
            <v>5.0379839999999998</v>
          </cell>
          <cell r="I2118">
            <v>89.004383999999988</v>
          </cell>
          <cell r="J2118">
            <v>0.15</v>
          </cell>
          <cell r="K2118">
            <v>13.350657599999998</v>
          </cell>
          <cell r="L2118" t="e">
            <v>#REF!</v>
          </cell>
          <cell r="M2118">
            <v>13.350657599999998</v>
          </cell>
          <cell r="Q2118">
            <v>89.57</v>
          </cell>
        </row>
        <row r="2119">
          <cell r="A2119">
            <v>2115</v>
          </cell>
          <cell r="B2119" t="str">
            <v>Exeter</v>
          </cell>
          <cell r="C2119">
            <v>51.93</v>
          </cell>
          <cell r="D2119">
            <v>3.6351000000000004</v>
          </cell>
          <cell r="E2119">
            <v>55.57</v>
          </cell>
          <cell r="F2119">
            <v>1.1113999999999999</v>
          </cell>
          <cell r="G2119">
            <v>3.400884</v>
          </cell>
          <cell r="I2119">
            <v>60.082284000000001</v>
          </cell>
          <cell r="J2119">
            <v>0.1</v>
          </cell>
          <cell r="K2119">
            <v>6.0082284000000001</v>
          </cell>
          <cell r="L2119" t="e">
            <v>#REF!</v>
          </cell>
          <cell r="M2119">
            <v>6.0082284000000001</v>
          </cell>
        </row>
        <row r="2120">
          <cell r="A2120">
            <v>2116</v>
          </cell>
          <cell r="B2120" t="str">
            <v>C-TASC</v>
          </cell>
          <cell r="C2120">
            <v>76.930000000000007</v>
          </cell>
          <cell r="D2120">
            <v>5.3851000000000013</v>
          </cell>
          <cell r="E2120">
            <v>82.32</v>
          </cell>
          <cell r="F2120">
            <v>1.6463999999999999</v>
          </cell>
          <cell r="G2120">
            <v>5.0379839999999998</v>
          </cell>
          <cell r="I2120">
            <v>89.004383999999988</v>
          </cell>
          <cell r="J2120">
            <v>0.1</v>
          </cell>
          <cell r="K2120">
            <v>8.9004383999999988</v>
          </cell>
          <cell r="L2120" t="e">
            <v>#REF!</v>
          </cell>
          <cell r="M2120">
            <v>8.9004383999999988</v>
          </cell>
          <cell r="Q2120">
            <v>207.17</v>
          </cell>
        </row>
        <row r="2121">
          <cell r="A2121">
            <v>2117</v>
          </cell>
          <cell r="B2121" t="str">
            <v>BroadPoint</v>
          </cell>
          <cell r="C2121">
            <v>76.930000000000007</v>
          </cell>
          <cell r="D2121">
            <v>5.3851000000000013</v>
          </cell>
          <cell r="E2121">
            <v>82.32</v>
          </cell>
          <cell r="F2121">
            <v>1.6463999999999999</v>
          </cell>
          <cell r="G2121">
            <v>5.0379839999999998</v>
          </cell>
          <cell r="I2121">
            <v>89.004383999999988</v>
          </cell>
          <cell r="J2121">
            <v>0.05</v>
          </cell>
          <cell r="K2121">
            <v>4.4502191999999994</v>
          </cell>
          <cell r="L2121" t="e">
            <v>#REF!</v>
          </cell>
          <cell r="M2121">
            <v>4.4502191999999994</v>
          </cell>
          <cell r="Q2121">
            <v>95</v>
          </cell>
        </row>
        <row r="2122">
          <cell r="A2122">
            <v>2118</v>
          </cell>
          <cell r="B2122" t="str">
            <v>LanTech</v>
          </cell>
          <cell r="C2122">
            <v>76.930000000000007</v>
          </cell>
          <cell r="D2122">
            <v>5.3851000000000013</v>
          </cell>
          <cell r="E2122">
            <v>82.32</v>
          </cell>
          <cell r="F2122">
            <v>1.6463999999999999</v>
          </cell>
          <cell r="G2122">
            <v>5.0379839999999998</v>
          </cell>
          <cell r="I2122">
            <v>89.004383999999988</v>
          </cell>
          <cell r="J2122">
            <v>0.1</v>
          </cell>
          <cell r="K2122">
            <v>8.9004383999999988</v>
          </cell>
          <cell r="L2122" t="e">
            <v>#REF!</v>
          </cell>
          <cell r="M2122">
            <v>8.9004383999999988</v>
          </cell>
          <cell r="Q2122">
            <v>129.51</v>
          </cell>
        </row>
        <row r="2123">
          <cell r="A2123">
            <v>2119</v>
          </cell>
          <cell r="B2123" t="str">
            <v>Axio</v>
          </cell>
          <cell r="C2123">
            <v>76.930000000000007</v>
          </cell>
          <cell r="D2123">
            <v>5.3851000000000013</v>
          </cell>
          <cell r="E2123">
            <v>82.32</v>
          </cell>
          <cell r="F2123">
            <v>1.6463999999999999</v>
          </cell>
          <cell r="G2123">
            <v>5.0379839999999998</v>
          </cell>
          <cell r="I2123">
            <v>89.004383999999988</v>
          </cell>
          <cell r="J2123">
            <v>0.05</v>
          </cell>
          <cell r="K2123">
            <v>4.4502191999999994</v>
          </cell>
          <cell r="L2123" t="e">
            <v>#REF!</v>
          </cell>
          <cell r="M2123">
            <v>4.4502191999999994</v>
          </cell>
          <cell r="Q2123">
            <v>150</v>
          </cell>
        </row>
        <row r="2124">
          <cell r="A2124">
            <v>2120</v>
          </cell>
        </row>
        <row r="2125">
          <cell r="A2125">
            <v>2121</v>
          </cell>
          <cell r="B2125" t="str">
            <v>Endeavor</v>
          </cell>
          <cell r="C2125">
            <v>76.930000000000007</v>
          </cell>
          <cell r="D2125">
            <v>5.3851000000000013</v>
          </cell>
          <cell r="E2125">
            <v>82.32</v>
          </cell>
          <cell r="F2125">
            <v>1.6463999999999999</v>
          </cell>
          <cell r="G2125">
            <v>5.0379839999999998</v>
          </cell>
          <cell r="I2125">
            <v>89.004383999999988</v>
          </cell>
          <cell r="J2125">
            <v>0.05</v>
          </cell>
          <cell r="K2125">
            <v>4.4502191999999994</v>
          </cell>
          <cell r="L2125" t="e">
            <v>#REF!</v>
          </cell>
          <cell r="M2125">
            <v>4.4502191999999994</v>
          </cell>
          <cell r="Q2125">
            <v>95</v>
          </cell>
        </row>
        <row r="2126">
          <cell r="A2126">
            <v>2122</v>
          </cell>
          <cell r="B2126" t="str">
            <v>TCSC</v>
          </cell>
          <cell r="C2126">
            <v>76.930000000000007</v>
          </cell>
          <cell r="D2126">
            <v>5.3851000000000013</v>
          </cell>
          <cell r="E2126">
            <v>82.32</v>
          </cell>
          <cell r="F2126">
            <v>1.6463999999999999</v>
          </cell>
          <cell r="G2126">
            <v>5.0379839999999998</v>
          </cell>
          <cell r="I2126">
            <v>89.004383999999988</v>
          </cell>
          <cell r="J2126">
            <v>0.05</v>
          </cell>
          <cell r="K2126">
            <v>4.4502191999999994</v>
          </cell>
          <cell r="L2126" t="e">
            <v>#REF!</v>
          </cell>
          <cell r="M2126">
            <v>4.4502191999999994</v>
          </cell>
          <cell r="Q2126">
            <v>90</v>
          </cell>
        </row>
        <row r="2127">
          <cell r="A2127">
            <v>2123</v>
          </cell>
        </row>
        <row r="2128">
          <cell r="A2128">
            <v>2124</v>
          </cell>
          <cell r="B2128" t="str">
            <v>Bixal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  <cell r="H2128">
            <v>0</v>
          </cell>
          <cell r="I2128">
            <v>0</v>
          </cell>
          <cell r="K2128">
            <v>0</v>
          </cell>
          <cell r="L2128" t="e">
            <v>#REF!</v>
          </cell>
          <cell r="M2128">
            <v>0</v>
          </cell>
        </row>
        <row r="2129">
          <cell r="A2129">
            <v>2125</v>
          </cell>
          <cell r="B2129" t="str">
            <v xml:space="preserve">3 Soft </v>
          </cell>
          <cell r="C2129">
            <v>120</v>
          </cell>
          <cell r="D2129">
            <v>8.4</v>
          </cell>
          <cell r="E2129">
            <v>128.4</v>
          </cell>
          <cell r="F2129">
            <v>2.5680000000000001</v>
          </cell>
          <cell r="H2129">
            <v>7.8580800000000011</v>
          </cell>
          <cell r="I2129">
            <v>138.82608000000002</v>
          </cell>
          <cell r="K2129">
            <v>0</v>
          </cell>
          <cell r="L2129" t="e">
            <v>#REF!</v>
          </cell>
          <cell r="M2129">
            <v>0</v>
          </cell>
        </row>
        <row r="2130">
          <cell r="A2130">
            <v>2126</v>
          </cell>
          <cell r="B2130" t="str">
            <v>JB Management Solutions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0</v>
          </cell>
          <cell r="K2130">
            <v>0</v>
          </cell>
          <cell r="L2130" t="e">
            <v>#REF!</v>
          </cell>
          <cell r="M2130">
            <v>0</v>
          </cell>
        </row>
        <row r="2131">
          <cell r="A2131">
            <v>2127</v>
          </cell>
          <cell r="B2131" t="str">
            <v>Medical Networks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H2131">
            <v>0</v>
          </cell>
          <cell r="I2131">
            <v>0</v>
          </cell>
          <cell r="K2131">
            <v>0</v>
          </cell>
          <cell r="L2131" t="e">
            <v>#REF!</v>
          </cell>
          <cell r="M2131">
            <v>0</v>
          </cell>
        </row>
        <row r="2132">
          <cell r="A2132">
            <v>2128</v>
          </cell>
          <cell r="B2132" t="str">
            <v>RockCreek</v>
          </cell>
          <cell r="C2132">
            <v>118.75</v>
          </cell>
          <cell r="D2132">
            <v>8.3125</v>
          </cell>
          <cell r="E2132">
            <v>127.06</v>
          </cell>
          <cell r="F2132">
            <v>2.5411999999999999</v>
          </cell>
          <cell r="H2132">
            <v>7.7760720000000001</v>
          </cell>
          <cell r="I2132">
            <v>137.377272</v>
          </cell>
          <cell r="K2132">
            <v>0</v>
          </cell>
          <cell r="L2132" t="e">
            <v>#REF!</v>
          </cell>
          <cell r="M2132">
            <v>0</v>
          </cell>
        </row>
        <row r="2133">
          <cell r="A2133">
            <v>2129</v>
          </cell>
          <cell r="B2133" t="str">
            <v>SoftTech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  <cell r="H2133">
            <v>0</v>
          </cell>
          <cell r="I2133">
            <v>0</v>
          </cell>
          <cell r="K2133">
            <v>0</v>
          </cell>
          <cell r="L2133" t="e">
            <v>#REF!</v>
          </cell>
          <cell r="M2133">
            <v>0</v>
          </cell>
        </row>
        <row r="2134">
          <cell r="A2134">
            <v>2130</v>
          </cell>
          <cell r="B2134" t="str">
            <v>CA Technologies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H2134">
            <v>0</v>
          </cell>
          <cell r="I2134">
            <v>0</v>
          </cell>
          <cell r="K2134">
            <v>0</v>
          </cell>
          <cell r="L2134" t="e">
            <v>#REF!</v>
          </cell>
          <cell r="M2134">
            <v>0</v>
          </cell>
          <cell r="O2134" t="str">
            <v>Loaded Max Rate</v>
          </cell>
          <cell r="Q2134">
            <v>89</v>
          </cell>
          <cell r="R2134">
            <v>89.327139599999981</v>
          </cell>
        </row>
        <row r="2135">
          <cell r="A2135">
            <v>2131</v>
          </cell>
          <cell r="B2135" t="str">
            <v>CTC</v>
          </cell>
          <cell r="C2135">
            <v>115.38461538461539</v>
          </cell>
          <cell r="D2135">
            <v>8.0769230769230784</v>
          </cell>
          <cell r="E2135">
            <v>123.46</v>
          </cell>
          <cell r="F2135">
            <v>2.4691999999999998</v>
          </cell>
          <cell r="H2135">
            <v>7.5557519999999991</v>
          </cell>
          <cell r="I2135">
            <v>133.48495199999999</v>
          </cell>
          <cell r="K2135">
            <v>0</v>
          </cell>
          <cell r="L2135" t="e">
            <v>#REF!</v>
          </cell>
          <cell r="M2135">
            <v>0</v>
          </cell>
          <cell r="O2135" t="str">
            <v>Less CTA Handling</v>
          </cell>
          <cell r="P2135">
            <v>8.1199999999999994E-2</v>
          </cell>
          <cell r="Q2135">
            <v>82.32</v>
          </cell>
          <cell r="R2135">
            <v>82.62</v>
          </cell>
        </row>
        <row r="2136">
          <cell r="A2136">
            <v>2132</v>
          </cell>
          <cell r="B2136" t="str">
            <v>Sutherland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0</v>
          </cell>
          <cell r="K2136">
            <v>0</v>
          </cell>
          <cell r="L2136" t="e">
            <v>#REF!</v>
          </cell>
          <cell r="M2136">
            <v>0</v>
          </cell>
          <cell r="O2136" t="str">
            <v>CTA Fee</v>
          </cell>
          <cell r="P2136">
            <v>7.0000000000000007E-2</v>
          </cell>
          <cell r="Q2136">
            <v>5.3899999999999864</v>
          </cell>
          <cell r="R2136">
            <v>5.4100000000000108</v>
          </cell>
        </row>
        <row r="2137">
          <cell r="A2137">
            <v>2133</v>
          </cell>
          <cell r="B2137" t="str">
            <v>Subcontractor 10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H2137">
            <v>0</v>
          </cell>
          <cell r="I2137">
            <v>0</v>
          </cell>
          <cell r="K2137">
            <v>0</v>
          </cell>
          <cell r="L2137" t="e">
            <v>#REF!</v>
          </cell>
          <cell r="M2137">
            <v>0</v>
          </cell>
          <cell r="O2137" t="str">
            <v>CTA Cost</v>
          </cell>
          <cell r="Q2137">
            <v>76.930000000000007</v>
          </cell>
          <cell r="R2137">
            <v>77.209999999999994</v>
          </cell>
        </row>
        <row r="2138">
          <cell r="A2138">
            <v>2134</v>
          </cell>
          <cell r="B2138" t="str">
            <v>Project Leader</v>
          </cell>
          <cell r="F2138">
            <v>20.214599999999997</v>
          </cell>
          <cell r="G2138">
            <v>38.666772000000002</v>
          </cell>
          <cell r="I2138">
            <v>0</v>
          </cell>
          <cell r="J2138">
            <v>1</v>
          </cell>
          <cell r="K2138">
            <v>89.327139599999981</v>
          </cell>
          <cell r="L2138" t="e">
            <v>#REF!</v>
          </cell>
          <cell r="M2138">
            <v>89.327139599999981</v>
          </cell>
        </row>
        <row r="2139">
          <cell r="A2139">
            <v>2135</v>
          </cell>
          <cell r="B2139" t="str">
            <v>AAC</v>
          </cell>
          <cell r="C2139">
            <v>112.39</v>
          </cell>
          <cell r="E2139">
            <v>112.39</v>
          </cell>
          <cell r="I2139">
            <v>112.39</v>
          </cell>
          <cell r="J2139">
            <v>0.4</v>
          </cell>
          <cell r="K2139">
            <v>44.956000000000003</v>
          </cell>
          <cell r="M2139">
            <v>44.956000000000003</v>
          </cell>
          <cell r="O2139">
            <v>109629</v>
          </cell>
          <cell r="P2139">
            <v>112.39</v>
          </cell>
          <cell r="Q2139">
            <v>108.6</v>
          </cell>
          <cell r="S2139" t="str">
            <v>25% sal sur</v>
          </cell>
        </row>
        <row r="2140">
          <cell r="A2140">
            <v>2136</v>
          </cell>
          <cell r="B2140" t="str">
            <v>Trusted Mission</v>
          </cell>
          <cell r="C2140">
            <v>86.27</v>
          </cell>
          <cell r="D2140">
            <v>6.0388999999999999</v>
          </cell>
          <cell r="E2140">
            <v>92.31</v>
          </cell>
          <cell r="F2140">
            <v>1.8462000000000001</v>
          </cell>
          <cell r="G2140">
            <v>5.6493719999999996</v>
          </cell>
          <cell r="I2140">
            <v>99.805571999999998</v>
          </cell>
          <cell r="J2140">
            <v>0.05</v>
          </cell>
          <cell r="K2140">
            <v>4.9902785999999999</v>
          </cell>
          <cell r="L2140" t="e">
            <v>#REF!</v>
          </cell>
          <cell r="M2140">
            <v>4.9902785999999999</v>
          </cell>
          <cell r="Q2140">
            <v>93.46</v>
          </cell>
        </row>
        <row r="2141">
          <cell r="A2141">
            <v>2137</v>
          </cell>
          <cell r="B2141" t="str">
            <v>Exeter</v>
          </cell>
          <cell r="C2141">
            <v>61.92</v>
          </cell>
          <cell r="D2141">
            <v>4.3344000000000005</v>
          </cell>
          <cell r="E2141">
            <v>66.25</v>
          </cell>
          <cell r="F2141">
            <v>1.325</v>
          </cell>
          <cell r="G2141">
            <v>4.0545</v>
          </cell>
          <cell r="I2141">
            <v>71.629500000000007</v>
          </cell>
          <cell r="J2141">
            <v>0.1</v>
          </cell>
          <cell r="K2141">
            <v>7.1629500000000013</v>
          </cell>
          <cell r="L2141" t="e">
            <v>#REF!</v>
          </cell>
          <cell r="M2141">
            <v>7.1629500000000013</v>
          </cell>
        </row>
        <row r="2142">
          <cell r="A2142">
            <v>2138</v>
          </cell>
          <cell r="B2142" t="str">
            <v>C-TASC</v>
          </cell>
          <cell r="C2142">
            <v>74.790000000000006</v>
          </cell>
          <cell r="D2142">
            <v>5.2353000000000005</v>
          </cell>
          <cell r="E2142">
            <v>80.03</v>
          </cell>
          <cell r="F2142">
            <v>1.6006</v>
          </cell>
          <cell r="G2142">
            <v>4.8978359999999999</v>
          </cell>
          <cell r="I2142">
            <v>86.528435999999999</v>
          </cell>
          <cell r="J2142">
            <v>0.1</v>
          </cell>
          <cell r="K2142">
            <v>8.6528436000000006</v>
          </cell>
          <cell r="L2142" t="e">
            <v>#REF!</v>
          </cell>
          <cell r="M2142">
            <v>8.6528436000000006</v>
          </cell>
        </row>
        <row r="2143">
          <cell r="A2143">
            <v>2139</v>
          </cell>
          <cell r="B2143" t="str">
            <v>BroadPoint</v>
          </cell>
          <cell r="C2143">
            <v>86.27</v>
          </cell>
          <cell r="D2143">
            <v>6.0388999999999999</v>
          </cell>
          <cell r="E2143">
            <v>92.31</v>
          </cell>
          <cell r="F2143">
            <v>1.8462000000000001</v>
          </cell>
          <cell r="G2143">
            <v>5.6493719999999996</v>
          </cell>
          <cell r="I2143">
            <v>99.805571999999998</v>
          </cell>
          <cell r="J2143">
            <v>0.05</v>
          </cell>
          <cell r="K2143">
            <v>4.9902785999999999</v>
          </cell>
          <cell r="L2143" t="e">
            <v>#REF!</v>
          </cell>
          <cell r="M2143">
            <v>4.9902785999999999</v>
          </cell>
          <cell r="Q2143">
            <v>110</v>
          </cell>
        </row>
        <row r="2144">
          <cell r="A2144">
            <v>2140</v>
          </cell>
          <cell r="B2144" t="str">
            <v>LanTech</v>
          </cell>
          <cell r="C2144">
            <v>80.22</v>
          </cell>
          <cell r="D2144">
            <v>5.6154000000000002</v>
          </cell>
          <cell r="E2144">
            <v>85.84</v>
          </cell>
          <cell r="F2144">
            <v>1.7168000000000001</v>
          </cell>
          <cell r="G2144">
            <v>5.2534080000000003</v>
          </cell>
          <cell r="I2144">
            <v>92.810208000000017</v>
          </cell>
          <cell r="J2144">
            <v>0.1</v>
          </cell>
          <cell r="K2144">
            <v>9.2810208000000021</v>
          </cell>
          <cell r="L2144" t="e">
            <v>#REF!</v>
          </cell>
          <cell r="M2144">
            <v>9.2810208000000021</v>
          </cell>
        </row>
        <row r="2145">
          <cell r="A2145">
            <v>2141</v>
          </cell>
          <cell r="B2145" t="str">
            <v>Axio</v>
          </cell>
          <cell r="C2145">
            <v>86.27</v>
          </cell>
          <cell r="D2145">
            <v>6.0388999999999999</v>
          </cell>
          <cell r="E2145">
            <v>92.31</v>
          </cell>
          <cell r="F2145">
            <v>1.8462000000000001</v>
          </cell>
          <cell r="G2145">
            <v>5.6493719999999996</v>
          </cell>
          <cell r="I2145">
            <v>99.805571999999998</v>
          </cell>
          <cell r="J2145">
            <v>0.05</v>
          </cell>
          <cell r="K2145">
            <v>4.9902785999999999</v>
          </cell>
          <cell r="L2145" t="e">
            <v>#REF!</v>
          </cell>
          <cell r="M2145">
            <v>4.9902785999999999</v>
          </cell>
          <cell r="Q2145">
            <v>100</v>
          </cell>
        </row>
        <row r="2146">
          <cell r="A2146">
            <v>2142</v>
          </cell>
        </row>
        <row r="2147">
          <cell r="A2147">
            <v>2143</v>
          </cell>
          <cell r="B2147" t="str">
            <v>Endeavor</v>
          </cell>
          <cell r="C2147">
            <v>86.27</v>
          </cell>
          <cell r="D2147">
            <v>6.0388999999999999</v>
          </cell>
          <cell r="E2147">
            <v>92.31</v>
          </cell>
          <cell r="F2147">
            <v>1.8462000000000001</v>
          </cell>
          <cell r="G2147">
            <v>5.6493719999999996</v>
          </cell>
          <cell r="I2147">
            <v>99.805571999999998</v>
          </cell>
          <cell r="J2147">
            <v>0.05</v>
          </cell>
          <cell r="K2147">
            <v>4.9902785999999999</v>
          </cell>
          <cell r="L2147" t="e">
            <v>#REF!</v>
          </cell>
          <cell r="M2147">
            <v>4.9902785999999999</v>
          </cell>
          <cell r="Q2147">
            <v>98</v>
          </cell>
        </row>
        <row r="2148">
          <cell r="A2148">
            <v>2144</v>
          </cell>
          <cell r="B2148" t="str">
            <v>TCSC</v>
          </cell>
          <cell r="C2148">
            <v>86.27</v>
          </cell>
          <cell r="D2148">
            <v>6.0388999999999999</v>
          </cell>
          <cell r="E2148">
            <v>92.31</v>
          </cell>
          <cell r="F2148">
            <v>1.8462000000000001</v>
          </cell>
          <cell r="G2148">
            <v>5.6493719999999996</v>
          </cell>
          <cell r="I2148">
            <v>99.805571999999998</v>
          </cell>
          <cell r="J2148">
            <v>0.1</v>
          </cell>
          <cell r="K2148">
            <v>9.9805571999999998</v>
          </cell>
          <cell r="L2148" t="e">
            <v>#REF!</v>
          </cell>
          <cell r="M2148">
            <v>9.9805571999999998</v>
          </cell>
          <cell r="Q2148">
            <v>90</v>
          </cell>
        </row>
        <row r="2149">
          <cell r="A2149">
            <v>2145</v>
          </cell>
          <cell r="Q2149">
            <v>93.28</v>
          </cell>
        </row>
        <row r="2150">
          <cell r="A2150">
            <v>2146</v>
          </cell>
          <cell r="B2150" t="str">
            <v>Bixal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  <cell r="H2150">
            <v>0</v>
          </cell>
          <cell r="I2150">
            <v>0</v>
          </cell>
          <cell r="K2150">
            <v>0</v>
          </cell>
          <cell r="L2150" t="e">
            <v>#REF!</v>
          </cell>
          <cell r="M2150">
            <v>0</v>
          </cell>
        </row>
        <row r="2151">
          <cell r="A2151">
            <v>2147</v>
          </cell>
          <cell r="B2151" t="str">
            <v xml:space="preserve">3 Soft </v>
          </cell>
          <cell r="C2151">
            <v>60</v>
          </cell>
          <cell r="D2151">
            <v>4.2</v>
          </cell>
          <cell r="E2151">
            <v>64.2</v>
          </cell>
          <cell r="F2151">
            <v>1.284</v>
          </cell>
          <cell r="H2151">
            <v>3.9290400000000005</v>
          </cell>
          <cell r="I2151">
            <v>69.413040000000009</v>
          </cell>
          <cell r="K2151">
            <v>0</v>
          </cell>
          <cell r="L2151" t="e">
            <v>#REF!</v>
          </cell>
          <cell r="M2151">
            <v>0</v>
          </cell>
        </row>
        <row r="2152">
          <cell r="A2152">
            <v>2148</v>
          </cell>
          <cell r="B2152" t="str">
            <v>JB Management Solutions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H2152">
            <v>0</v>
          </cell>
          <cell r="I2152">
            <v>0</v>
          </cell>
          <cell r="K2152">
            <v>0</v>
          </cell>
          <cell r="L2152" t="e">
            <v>#REF!</v>
          </cell>
          <cell r="M2152">
            <v>0</v>
          </cell>
        </row>
        <row r="2153">
          <cell r="A2153">
            <v>2149</v>
          </cell>
          <cell r="B2153" t="str">
            <v>Medical Networks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H2153">
            <v>0</v>
          </cell>
          <cell r="I2153">
            <v>0</v>
          </cell>
          <cell r="K2153">
            <v>0</v>
          </cell>
          <cell r="L2153" t="e">
            <v>#REF!</v>
          </cell>
          <cell r="M2153">
            <v>0</v>
          </cell>
        </row>
        <row r="2154">
          <cell r="A2154">
            <v>2150</v>
          </cell>
          <cell r="B2154" t="str">
            <v>RockCreek</v>
          </cell>
          <cell r="C2154">
            <v>88.7</v>
          </cell>
          <cell r="D2154">
            <v>6.2090000000000005</v>
          </cell>
          <cell r="E2154">
            <v>94.91</v>
          </cell>
          <cell r="F2154">
            <v>1.8981999999999999</v>
          </cell>
          <cell r="H2154">
            <v>5.8084919999999993</v>
          </cell>
          <cell r="I2154">
            <v>102.616692</v>
          </cell>
          <cell r="K2154">
            <v>0</v>
          </cell>
          <cell r="L2154" t="e">
            <v>#REF!</v>
          </cell>
          <cell r="M2154">
            <v>0</v>
          </cell>
        </row>
        <row r="2155">
          <cell r="A2155">
            <v>2151</v>
          </cell>
          <cell r="B2155" t="str">
            <v>SoftTech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H2155">
            <v>0</v>
          </cell>
          <cell r="I2155">
            <v>0</v>
          </cell>
          <cell r="K2155">
            <v>0</v>
          </cell>
          <cell r="L2155" t="e">
            <v>#REF!</v>
          </cell>
          <cell r="M2155">
            <v>0</v>
          </cell>
        </row>
        <row r="2156">
          <cell r="A2156">
            <v>2152</v>
          </cell>
          <cell r="B2156" t="str">
            <v>CA Technologies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H2156">
            <v>0</v>
          </cell>
          <cell r="I2156">
            <v>0</v>
          </cell>
          <cell r="K2156">
            <v>0</v>
          </cell>
          <cell r="L2156" t="e">
            <v>#REF!</v>
          </cell>
          <cell r="M2156">
            <v>0</v>
          </cell>
          <cell r="O2156" t="str">
            <v>Loaded Max Rate</v>
          </cell>
          <cell r="Q2156">
            <v>99.81</v>
          </cell>
          <cell r="R2156">
            <v>99.994485999999995</v>
          </cell>
        </row>
        <row r="2157">
          <cell r="A2157">
            <v>2153</v>
          </cell>
          <cell r="B2157" t="str">
            <v>CTC</v>
          </cell>
          <cell r="C2157">
            <v>86.54</v>
          </cell>
          <cell r="D2157">
            <v>6.0578000000000012</v>
          </cell>
          <cell r="E2157">
            <v>92.6</v>
          </cell>
          <cell r="F2157">
            <v>1.8519999999999999</v>
          </cell>
          <cell r="H2157">
            <v>5.6671199999999997</v>
          </cell>
          <cell r="I2157">
            <v>100.11912</v>
          </cell>
          <cell r="K2157">
            <v>0</v>
          </cell>
          <cell r="L2157" t="e">
            <v>#REF!</v>
          </cell>
          <cell r="M2157">
            <v>0</v>
          </cell>
          <cell r="O2157" t="str">
            <v>Less CTA Handling</v>
          </cell>
          <cell r="P2157">
            <v>8.1199999999999994E-2</v>
          </cell>
          <cell r="Q2157">
            <v>92.31</v>
          </cell>
          <cell r="R2157">
            <v>92.48</v>
          </cell>
        </row>
        <row r="2158">
          <cell r="A2158">
            <v>2154</v>
          </cell>
          <cell r="B2158" t="str">
            <v>Sutherland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H2158">
            <v>0</v>
          </cell>
          <cell r="I2158">
            <v>0</v>
          </cell>
          <cell r="K2158">
            <v>0</v>
          </cell>
          <cell r="L2158" t="e">
            <v>#REF!</v>
          </cell>
          <cell r="M2158">
            <v>0</v>
          </cell>
          <cell r="O2158" t="str">
            <v>CTA Fee</v>
          </cell>
          <cell r="P2158">
            <v>7.0000000000000007E-2</v>
          </cell>
          <cell r="Q2158">
            <v>6.0400000000000063</v>
          </cell>
          <cell r="R2158">
            <v>6.0499999999999972</v>
          </cell>
        </row>
        <row r="2159">
          <cell r="A2159">
            <v>2155</v>
          </cell>
          <cell r="B2159" t="str">
            <v>Subcontractor 10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  <cell r="H2159">
            <v>0</v>
          </cell>
          <cell r="I2159">
            <v>0</v>
          </cell>
          <cell r="K2159">
            <v>0</v>
          </cell>
          <cell r="L2159" t="e">
            <v>#REF!</v>
          </cell>
          <cell r="M2159">
            <v>0</v>
          </cell>
          <cell r="O2159" t="str">
            <v>CTA Cost</v>
          </cell>
          <cell r="Q2159">
            <v>86.27</v>
          </cell>
          <cell r="R2159">
            <v>86.43</v>
          </cell>
        </row>
        <row r="2160">
          <cell r="A2160">
            <v>2156</v>
          </cell>
          <cell r="B2160" t="str">
            <v>Project Manager – Level I</v>
          </cell>
          <cell r="F2160">
            <v>18.907600000000002</v>
          </cell>
          <cell r="G2160">
            <v>42.452604000000001</v>
          </cell>
          <cell r="I2160">
            <v>0</v>
          </cell>
          <cell r="J2160">
            <v>1.0000000000000002</v>
          </cell>
          <cell r="K2160">
            <v>99.994485999999995</v>
          </cell>
          <cell r="L2160" t="e">
            <v>#REF!</v>
          </cell>
          <cell r="M2160">
            <v>99.994485999999995</v>
          </cell>
        </row>
        <row r="2161">
          <cell r="A2161">
            <v>2157</v>
          </cell>
          <cell r="B2161" t="str">
            <v>AAC</v>
          </cell>
          <cell r="C2161">
            <v>121.42</v>
          </cell>
          <cell r="E2161">
            <v>121.42</v>
          </cell>
          <cell r="I2161">
            <v>121.42</v>
          </cell>
          <cell r="J2161">
            <v>0.52</v>
          </cell>
          <cell r="K2161">
            <v>63.14</v>
          </cell>
          <cell r="M2161">
            <v>63.14</v>
          </cell>
          <cell r="O2161">
            <v>118723.67</v>
          </cell>
          <cell r="P2161">
            <v>121.42</v>
          </cell>
          <cell r="Q2161">
            <v>120.34</v>
          </cell>
          <cell r="S2161" t="str">
            <v>53%- 50TH Sal Surv, 47%- Lau</v>
          </cell>
        </row>
        <row r="2162">
          <cell r="A2162">
            <v>2158</v>
          </cell>
          <cell r="B2162" t="str">
            <v>Trusted Mission</v>
          </cell>
          <cell r="C2162">
            <v>103.14</v>
          </cell>
          <cell r="D2162">
            <v>7.2198000000000011</v>
          </cell>
          <cell r="E2162">
            <v>110.36</v>
          </cell>
          <cell r="F2162">
            <v>2.2071999999999998</v>
          </cell>
          <cell r="G2162">
            <v>6.7540319999999996</v>
          </cell>
          <cell r="I2162">
            <v>119.32123199999999</v>
          </cell>
          <cell r="J2162">
            <v>7.0000000000000007E-2</v>
          </cell>
          <cell r="K2162">
            <v>8.35</v>
          </cell>
          <cell r="L2162" t="e">
            <v>#REF!</v>
          </cell>
          <cell r="M2162">
            <v>8.35</v>
          </cell>
          <cell r="Q2162">
            <v>105.14</v>
          </cell>
        </row>
        <row r="2163">
          <cell r="A2163">
            <v>2159</v>
          </cell>
          <cell r="B2163" t="str">
            <v>Exeter</v>
          </cell>
          <cell r="C2163">
            <v>82.81</v>
          </cell>
          <cell r="D2163">
            <v>5.7967000000000004</v>
          </cell>
          <cell r="E2163">
            <v>88.61</v>
          </cell>
          <cell r="F2163">
            <v>1.7722</v>
          </cell>
          <cell r="G2163">
            <v>5.4229319999999994</v>
          </cell>
          <cell r="I2163">
            <v>95.805132</v>
          </cell>
          <cell r="J2163">
            <v>0.02</v>
          </cell>
          <cell r="K2163">
            <v>1.92</v>
          </cell>
          <cell r="L2163" t="e">
            <v>#REF!</v>
          </cell>
          <cell r="M2163">
            <v>1.92</v>
          </cell>
        </row>
        <row r="2164">
          <cell r="A2164">
            <v>2160</v>
          </cell>
          <cell r="B2164" t="str">
            <v>C-TASC</v>
          </cell>
          <cell r="C2164">
            <v>85.48</v>
          </cell>
          <cell r="D2164">
            <v>5.9836000000000009</v>
          </cell>
          <cell r="E2164">
            <v>91.46</v>
          </cell>
          <cell r="F2164">
            <v>1.8291999999999999</v>
          </cell>
          <cell r="G2164">
            <v>5.597351999999999</v>
          </cell>
          <cell r="I2164">
            <v>98.886551999999995</v>
          </cell>
          <cell r="J2164">
            <v>0.02</v>
          </cell>
          <cell r="K2164">
            <v>1.98</v>
          </cell>
          <cell r="L2164" t="e">
            <v>#REF!</v>
          </cell>
          <cell r="M2164">
            <v>1.98</v>
          </cell>
        </row>
        <row r="2165">
          <cell r="A2165">
            <v>2161</v>
          </cell>
          <cell r="B2165" t="str">
            <v>BroadPoint</v>
          </cell>
          <cell r="C2165">
            <v>103.14</v>
          </cell>
          <cell r="D2165">
            <v>7.2198000000000011</v>
          </cell>
          <cell r="E2165">
            <v>110.36</v>
          </cell>
          <cell r="F2165">
            <v>2.2071999999999998</v>
          </cell>
          <cell r="G2165">
            <v>6.7540319999999996</v>
          </cell>
          <cell r="I2165">
            <v>119.32123199999999</v>
          </cell>
          <cell r="J2165">
            <v>0.1</v>
          </cell>
          <cell r="K2165">
            <v>11.93</v>
          </cell>
          <cell r="L2165" t="e">
            <v>#REF!</v>
          </cell>
          <cell r="M2165">
            <v>11.93</v>
          </cell>
          <cell r="Q2165">
            <v>125</v>
          </cell>
        </row>
        <row r="2166">
          <cell r="A2166">
            <v>2162</v>
          </cell>
          <cell r="B2166" t="str">
            <v>LanTech</v>
          </cell>
          <cell r="C2166">
            <v>96.03</v>
          </cell>
          <cell r="D2166">
            <v>6.7221000000000011</v>
          </cell>
          <cell r="E2166">
            <v>102.75</v>
          </cell>
          <cell r="F2166">
            <v>2.0550000000000002</v>
          </cell>
          <cell r="G2166">
            <v>6.2883000000000004</v>
          </cell>
          <cell r="I2166">
            <v>111.09330000000001</v>
          </cell>
          <cell r="J2166">
            <v>0.02</v>
          </cell>
          <cell r="K2166">
            <v>2.2200000000000002</v>
          </cell>
          <cell r="L2166" t="e">
            <v>#REF!</v>
          </cell>
          <cell r="M2166">
            <v>2.2200000000000002</v>
          </cell>
        </row>
        <row r="2167">
          <cell r="A2167">
            <v>2163</v>
          </cell>
          <cell r="B2167" t="str">
            <v>Axio</v>
          </cell>
          <cell r="C2167">
            <v>103.14</v>
          </cell>
          <cell r="D2167">
            <v>7.2198000000000011</v>
          </cell>
          <cell r="E2167">
            <v>110.36</v>
          </cell>
          <cell r="F2167">
            <v>2.2071999999999998</v>
          </cell>
          <cell r="G2167">
            <v>6.7540319999999996</v>
          </cell>
          <cell r="I2167">
            <v>119.32123199999999</v>
          </cell>
          <cell r="J2167">
            <v>0.15</v>
          </cell>
          <cell r="K2167">
            <v>17.899999999999999</v>
          </cell>
          <cell r="L2167" t="e">
            <v>#REF!</v>
          </cell>
          <cell r="M2167">
            <v>17.899999999999999</v>
          </cell>
          <cell r="Q2167">
            <v>125</v>
          </cell>
        </row>
        <row r="2168">
          <cell r="A2168">
            <v>2164</v>
          </cell>
          <cell r="K2168">
            <v>0</v>
          </cell>
        </row>
        <row r="2169">
          <cell r="A2169">
            <v>2165</v>
          </cell>
          <cell r="B2169" t="str">
            <v>Endeavor</v>
          </cell>
          <cell r="C2169">
            <v>103.14</v>
          </cell>
          <cell r="D2169">
            <v>7.2198000000000011</v>
          </cell>
          <cell r="E2169">
            <v>110.36</v>
          </cell>
          <cell r="F2169">
            <v>2.2071999999999998</v>
          </cell>
          <cell r="G2169">
            <v>6.7540319999999996</v>
          </cell>
          <cell r="I2169">
            <v>119.32123199999999</v>
          </cell>
          <cell r="J2169">
            <v>0.05</v>
          </cell>
          <cell r="K2169">
            <v>5.97</v>
          </cell>
          <cell r="L2169" t="e">
            <v>#REF!</v>
          </cell>
          <cell r="M2169">
            <v>5.97</v>
          </cell>
          <cell r="Q2169">
            <v>110</v>
          </cell>
        </row>
        <row r="2170">
          <cell r="A2170">
            <v>2166</v>
          </cell>
          <cell r="B2170" t="str">
            <v>TCSC</v>
          </cell>
          <cell r="C2170">
            <v>103.14</v>
          </cell>
          <cell r="D2170">
            <v>7.2198000000000011</v>
          </cell>
          <cell r="E2170">
            <v>110.36</v>
          </cell>
          <cell r="F2170">
            <v>2.2071999999999998</v>
          </cell>
          <cell r="G2170">
            <v>6.7540319999999996</v>
          </cell>
          <cell r="I2170">
            <v>119.32123199999999</v>
          </cell>
          <cell r="J2170">
            <v>0.05</v>
          </cell>
          <cell r="K2170">
            <v>5.97</v>
          </cell>
          <cell r="L2170" t="e">
            <v>#REF!</v>
          </cell>
          <cell r="M2170">
            <v>5.97</v>
          </cell>
          <cell r="Q2170">
            <v>112.5</v>
          </cell>
        </row>
        <row r="2171">
          <cell r="A2171">
            <v>2167</v>
          </cell>
          <cell r="Q2171">
            <v>124.4</v>
          </cell>
        </row>
        <row r="2172">
          <cell r="A2172">
            <v>2168</v>
          </cell>
          <cell r="B2172" t="str">
            <v>Bixal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H2172">
            <v>0</v>
          </cell>
          <cell r="I2172">
            <v>0</v>
          </cell>
          <cell r="K2172">
            <v>0</v>
          </cell>
          <cell r="L2172" t="e">
            <v>#REF!</v>
          </cell>
          <cell r="M2172">
            <v>0</v>
          </cell>
        </row>
        <row r="2173">
          <cell r="A2173">
            <v>2169</v>
          </cell>
          <cell r="B2173" t="str">
            <v xml:space="preserve">3 Soft </v>
          </cell>
          <cell r="C2173">
            <v>65</v>
          </cell>
          <cell r="D2173">
            <v>4.5500000000000007</v>
          </cell>
          <cell r="E2173">
            <v>69.55</v>
          </cell>
          <cell r="F2173">
            <v>1.391</v>
          </cell>
          <cell r="H2173">
            <v>4.2564599999999997</v>
          </cell>
          <cell r="I2173">
            <v>75.197460000000007</v>
          </cell>
          <cell r="K2173">
            <v>0</v>
          </cell>
          <cell r="L2173" t="e">
            <v>#REF!</v>
          </cell>
          <cell r="M2173">
            <v>0</v>
          </cell>
        </row>
        <row r="2174">
          <cell r="A2174">
            <v>2170</v>
          </cell>
          <cell r="B2174" t="str">
            <v>JB Management Solutions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H2174">
            <v>0</v>
          </cell>
          <cell r="I2174">
            <v>0</v>
          </cell>
          <cell r="K2174">
            <v>0</v>
          </cell>
          <cell r="L2174" t="e">
            <v>#REF!</v>
          </cell>
          <cell r="M2174">
            <v>0</v>
          </cell>
        </row>
        <row r="2175">
          <cell r="A2175">
            <v>2171</v>
          </cell>
          <cell r="B2175" t="str">
            <v>Medical Networks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H2175">
            <v>0</v>
          </cell>
          <cell r="I2175">
            <v>0</v>
          </cell>
          <cell r="K2175">
            <v>0</v>
          </cell>
          <cell r="L2175" t="e">
            <v>#REF!</v>
          </cell>
          <cell r="M2175">
            <v>0</v>
          </cell>
        </row>
        <row r="2176">
          <cell r="A2176">
            <v>2172</v>
          </cell>
          <cell r="B2176" t="str">
            <v>RockCreek</v>
          </cell>
          <cell r="C2176">
            <v>118.75</v>
          </cell>
          <cell r="D2176">
            <v>8.3125</v>
          </cell>
          <cell r="E2176">
            <v>127.06</v>
          </cell>
          <cell r="F2176">
            <v>2.5411999999999999</v>
          </cell>
          <cell r="H2176">
            <v>7.7760720000000001</v>
          </cell>
          <cell r="I2176">
            <v>137.377272</v>
          </cell>
          <cell r="K2176">
            <v>0</v>
          </cell>
          <cell r="L2176" t="e">
            <v>#REF!</v>
          </cell>
          <cell r="M2176">
            <v>0</v>
          </cell>
        </row>
        <row r="2177">
          <cell r="A2177">
            <v>2173</v>
          </cell>
          <cell r="B2177" t="str">
            <v>SoftTech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H2177">
            <v>0</v>
          </cell>
          <cell r="I2177">
            <v>0</v>
          </cell>
          <cell r="K2177">
            <v>0</v>
          </cell>
          <cell r="L2177" t="e">
            <v>#REF!</v>
          </cell>
          <cell r="M2177">
            <v>0</v>
          </cell>
        </row>
        <row r="2178">
          <cell r="A2178">
            <v>2174</v>
          </cell>
          <cell r="B2178" t="str">
            <v>CA Technologies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H2178">
            <v>0</v>
          </cell>
          <cell r="I2178">
            <v>0</v>
          </cell>
          <cell r="K2178">
            <v>0</v>
          </cell>
          <cell r="L2178" t="e">
            <v>#REF!</v>
          </cell>
          <cell r="M2178">
            <v>0</v>
          </cell>
          <cell r="O2178" t="str">
            <v>Loaded Max Rate</v>
          </cell>
          <cell r="Q2178">
            <v>119.32</v>
          </cell>
          <cell r="R2178">
            <v>119.38</v>
          </cell>
        </row>
        <row r="2179">
          <cell r="A2179">
            <v>2175</v>
          </cell>
          <cell r="B2179" t="str">
            <v>CTC</v>
          </cell>
          <cell r="C2179">
            <v>100.96</v>
          </cell>
          <cell r="D2179">
            <v>7.0672000000000006</v>
          </cell>
          <cell r="E2179">
            <v>108.03</v>
          </cell>
          <cell r="F2179">
            <v>2.1606000000000001</v>
          </cell>
          <cell r="H2179">
            <v>6.6114360000000003</v>
          </cell>
          <cell r="I2179">
            <v>116.802036</v>
          </cell>
          <cell r="K2179">
            <v>0</v>
          </cell>
          <cell r="L2179" t="e">
            <v>#REF!</v>
          </cell>
          <cell r="M2179">
            <v>0</v>
          </cell>
          <cell r="O2179" t="str">
            <v>Less CTA Handling</v>
          </cell>
          <cell r="P2179">
            <v>8.1199999999999994E-2</v>
          </cell>
          <cell r="Q2179">
            <v>110.36</v>
          </cell>
          <cell r="R2179">
            <v>110.41</v>
          </cell>
        </row>
        <row r="2180">
          <cell r="A2180">
            <v>2176</v>
          </cell>
          <cell r="B2180" t="str">
            <v>Sutherland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H2180">
            <v>0</v>
          </cell>
          <cell r="I2180">
            <v>0</v>
          </cell>
          <cell r="K2180">
            <v>0</v>
          </cell>
          <cell r="L2180" t="e">
            <v>#REF!</v>
          </cell>
          <cell r="M2180">
            <v>0</v>
          </cell>
          <cell r="O2180" t="str">
            <v>CTA Fee</v>
          </cell>
          <cell r="P2180">
            <v>7.0000000000000007E-2</v>
          </cell>
          <cell r="Q2180">
            <v>7.2199999999999989</v>
          </cell>
          <cell r="R2180">
            <v>7.2199999999999989</v>
          </cell>
        </row>
        <row r="2181">
          <cell r="A2181">
            <v>2177</v>
          </cell>
          <cell r="B2181" t="str">
            <v>Subcontractor 10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H2181">
            <v>0</v>
          </cell>
          <cell r="I2181">
            <v>0</v>
          </cell>
          <cell r="K2181">
            <v>0</v>
          </cell>
          <cell r="L2181" t="e">
            <v>#REF!</v>
          </cell>
          <cell r="M2181">
            <v>0</v>
          </cell>
          <cell r="O2181" t="str">
            <v>CTA Cost</v>
          </cell>
          <cell r="Q2181">
            <v>103.14</v>
          </cell>
          <cell r="R2181">
            <v>103.19</v>
          </cell>
        </row>
        <row r="2182">
          <cell r="A2182">
            <v>2178</v>
          </cell>
          <cell r="B2182" t="str">
            <v>Project Manager – Level II</v>
          </cell>
          <cell r="F2182">
            <v>22.785199999999996</v>
          </cell>
          <cell r="G2182">
            <v>51.078744</v>
          </cell>
          <cell r="I2182">
            <v>0</v>
          </cell>
          <cell r="J2182">
            <v>1.0000000000000002</v>
          </cell>
          <cell r="K2182">
            <v>119.38</v>
          </cell>
          <cell r="L2182" t="e">
            <v>#REF!</v>
          </cell>
          <cell r="M2182">
            <v>119.38</v>
          </cell>
        </row>
        <row r="2183">
          <cell r="A2183">
            <v>2179</v>
          </cell>
          <cell r="B2183" t="str">
            <v>AAC</v>
          </cell>
          <cell r="C2183">
            <v>143.88</v>
          </cell>
          <cell r="E2183">
            <v>143.88</v>
          </cell>
          <cell r="I2183">
            <v>143.88</v>
          </cell>
          <cell r="J2183">
            <v>0.4</v>
          </cell>
          <cell r="K2183">
            <v>57.552</v>
          </cell>
          <cell r="M2183">
            <v>57.552</v>
          </cell>
          <cell r="O2183">
            <v>141360</v>
          </cell>
          <cell r="P2183">
            <v>143.88</v>
          </cell>
          <cell r="Q2183">
            <v>128.15</v>
          </cell>
          <cell r="S2183" t="str">
            <v>50% 75% sal sur &amp; Joe P</v>
          </cell>
        </row>
        <row r="2184">
          <cell r="A2184">
            <v>2180</v>
          </cell>
          <cell r="B2184" t="str">
            <v>Trusted Mission</v>
          </cell>
          <cell r="C2184">
            <v>116.83</v>
          </cell>
          <cell r="D2184">
            <v>8.1781000000000006</v>
          </cell>
          <cell r="E2184">
            <v>125.01</v>
          </cell>
          <cell r="F2184">
            <v>2.5002</v>
          </cell>
          <cell r="G2184">
            <v>7.6506120000000006</v>
          </cell>
          <cell r="I2184">
            <v>135.16081200000002</v>
          </cell>
          <cell r="J2184">
            <v>0.15</v>
          </cell>
          <cell r="K2184">
            <v>20.274121800000003</v>
          </cell>
          <cell r="L2184" t="e">
            <v>#REF!</v>
          </cell>
          <cell r="M2184">
            <v>20.274121800000003</v>
          </cell>
        </row>
        <row r="2185">
          <cell r="A2185">
            <v>2181</v>
          </cell>
          <cell r="B2185" t="str">
            <v>Exeter</v>
          </cell>
          <cell r="C2185">
            <v>105.39</v>
          </cell>
          <cell r="D2185">
            <v>7.3773000000000009</v>
          </cell>
          <cell r="E2185">
            <v>112.77</v>
          </cell>
          <cell r="F2185">
            <v>2.2553999999999998</v>
          </cell>
          <cell r="G2185">
            <v>6.9015239999999993</v>
          </cell>
          <cell r="I2185">
            <v>121.92692399999999</v>
          </cell>
          <cell r="J2185">
            <v>0.05</v>
          </cell>
          <cell r="K2185">
            <v>6.0963461999999993</v>
          </cell>
          <cell r="L2185" t="e">
            <v>#REF!</v>
          </cell>
          <cell r="M2185">
            <v>6.0963461999999993</v>
          </cell>
        </row>
        <row r="2186">
          <cell r="A2186">
            <v>2182</v>
          </cell>
          <cell r="B2186" t="str">
            <v>C-TASC</v>
          </cell>
          <cell r="C2186">
            <v>116.65</v>
          </cell>
          <cell r="D2186">
            <v>8.1655000000000015</v>
          </cell>
          <cell r="E2186">
            <v>124.82</v>
          </cell>
          <cell r="F2186">
            <v>2.4964</v>
          </cell>
          <cell r="G2186">
            <v>7.6389839999999989</v>
          </cell>
          <cell r="I2186">
            <v>134.95538399999998</v>
          </cell>
          <cell r="J2186">
            <v>0.05</v>
          </cell>
          <cell r="K2186">
            <v>6.7477691999999996</v>
          </cell>
          <cell r="L2186" t="e">
            <v>#REF!</v>
          </cell>
          <cell r="M2186">
            <v>6.7477691999999996</v>
          </cell>
        </row>
        <row r="2187">
          <cell r="A2187">
            <v>2183</v>
          </cell>
          <cell r="B2187" t="str">
            <v>BroadPoint</v>
          </cell>
          <cell r="C2187">
            <v>119.45</v>
          </cell>
          <cell r="D2187">
            <v>8.3615000000000013</v>
          </cell>
          <cell r="E2187">
            <v>127.81</v>
          </cell>
          <cell r="F2187">
            <v>2.5562</v>
          </cell>
          <cell r="G2187">
            <v>7.8219719999999988</v>
          </cell>
          <cell r="I2187">
            <v>138.18817199999998</v>
          </cell>
          <cell r="J2187">
            <v>0.05</v>
          </cell>
          <cell r="K2187">
            <v>6.909408599999999</v>
          </cell>
          <cell r="L2187" t="e">
            <v>#REF!</v>
          </cell>
          <cell r="M2187">
            <v>6.909408599999999</v>
          </cell>
          <cell r="Q2187">
            <v>145</v>
          </cell>
        </row>
        <row r="2188">
          <cell r="A2188">
            <v>2184</v>
          </cell>
          <cell r="B2188" t="str">
            <v>LanTech</v>
          </cell>
          <cell r="C2188">
            <v>114.46</v>
          </cell>
          <cell r="D2188">
            <v>8.0122</v>
          </cell>
          <cell r="E2188">
            <v>122.47</v>
          </cell>
          <cell r="F2188">
            <v>2.4494000000000002</v>
          </cell>
          <cell r="G2188">
            <v>7.495163999999999</v>
          </cell>
          <cell r="I2188">
            <v>132.41456399999998</v>
          </cell>
          <cell r="J2188">
            <v>0.1</v>
          </cell>
          <cell r="K2188">
            <v>13.241456399999999</v>
          </cell>
          <cell r="L2188" t="e">
            <v>#REF!</v>
          </cell>
          <cell r="M2188">
            <v>13.241456399999999</v>
          </cell>
        </row>
        <row r="2189">
          <cell r="A2189">
            <v>2185</v>
          </cell>
          <cell r="B2189" t="str">
            <v>Axio</v>
          </cell>
          <cell r="C2189">
            <v>119.45</v>
          </cell>
          <cell r="D2189">
            <v>8.3615000000000013</v>
          </cell>
          <cell r="E2189">
            <v>127.81</v>
          </cell>
          <cell r="F2189">
            <v>2.5562</v>
          </cell>
          <cell r="G2189">
            <v>7.8219719999999988</v>
          </cell>
          <cell r="I2189">
            <v>138.18817199999998</v>
          </cell>
          <cell r="J2189">
            <v>0.05</v>
          </cell>
          <cell r="K2189">
            <v>6.909408599999999</v>
          </cell>
          <cell r="L2189" t="e">
            <v>#REF!</v>
          </cell>
          <cell r="M2189">
            <v>6.909408599999999</v>
          </cell>
          <cell r="Q2189">
            <v>150</v>
          </cell>
        </row>
        <row r="2190">
          <cell r="A2190">
            <v>2186</v>
          </cell>
        </row>
        <row r="2191">
          <cell r="A2191">
            <v>2187</v>
          </cell>
          <cell r="B2191" t="str">
            <v>Endeavor</v>
          </cell>
          <cell r="C2191">
            <v>119.45</v>
          </cell>
          <cell r="D2191">
            <v>8.3615000000000013</v>
          </cell>
          <cell r="E2191">
            <v>127.81</v>
          </cell>
          <cell r="F2191">
            <v>2.5562</v>
          </cell>
          <cell r="G2191">
            <v>7.8219719999999988</v>
          </cell>
          <cell r="I2191">
            <v>138.18817199999998</v>
          </cell>
          <cell r="J2191">
            <v>0.05</v>
          </cell>
          <cell r="K2191">
            <v>6.909408599999999</v>
          </cell>
          <cell r="L2191" t="e">
            <v>#REF!</v>
          </cell>
          <cell r="M2191">
            <v>6.909408599999999</v>
          </cell>
          <cell r="Q2191">
            <v>122</v>
          </cell>
        </row>
        <row r="2192">
          <cell r="A2192">
            <v>2188</v>
          </cell>
          <cell r="B2192" t="str">
            <v>TCSC</v>
          </cell>
          <cell r="C2192">
            <v>119.45</v>
          </cell>
          <cell r="D2192">
            <v>8.3615000000000013</v>
          </cell>
          <cell r="E2192">
            <v>127.81</v>
          </cell>
          <cell r="F2192">
            <v>2.5562</v>
          </cell>
          <cell r="G2192">
            <v>7.8219719999999988</v>
          </cell>
          <cell r="I2192">
            <v>138.18817199999998</v>
          </cell>
          <cell r="J2192">
            <v>0.1</v>
          </cell>
          <cell r="K2192">
            <v>13.818817199999998</v>
          </cell>
          <cell r="L2192" t="e">
            <v>#REF!</v>
          </cell>
          <cell r="M2192">
            <v>13.818817199999998</v>
          </cell>
          <cell r="Q2192">
            <v>135</v>
          </cell>
        </row>
        <row r="2193">
          <cell r="A2193">
            <v>2189</v>
          </cell>
          <cell r="Q2193">
            <v>161.04</v>
          </cell>
        </row>
        <row r="2194">
          <cell r="A2194">
            <v>2190</v>
          </cell>
          <cell r="B2194" t="str">
            <v>Bixal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H2194">
            <v>0</v>
          </cell>
          <cell r="I2194">
            <v>0</v>
          </cell>
          <cell r="K2194">
            <v>0</v>
          </cell>
          <cell r="L2194" t="e">
            <v>#REF!</v>
          </cell>
          <cell r="M2194">
            <v>0</v>
          </cell>
        </row>
        <row r="2195">
          <cell r="A2195">
            <v>2191</v>
          </cell>
          <cell r="B2195" t="str">
            <v xml:space="preserve">3 Soft </v>
          </cell>
          <cell r="C2195">
            <v>70</v>
          </cell>
          <cell r="D2195">
            <v>4.9000000000000004</v>
          </cell>
          <cell r="E2195">
            <v>74.900000000000006</v>
          </cell>
          <cell r="F2195">
            <v>1.4980000000000002</v>
          </cell>
          <cell r="H2195">
            <v>4.5838800000000006</v>
          </cell>
          <cell r="I2195">
            <v>80.981880000000018</v>
          </cell>
          <cell r="K2195">
            <v>0</v>
          </cell>
          <cell r="L2195" t="e">
            <v>#REF!</v>
          </cell>
          <cell r="M2195">
            <v>0</v>
          </cell>
        </row>
        <row r="2196">
          <cell r="A2196">
            <v>2192</v>
          </cell>
          <cell r="B2196" t="str">
            <v>JB Management Solutions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H2196">
            <v>0</v>
          </cell>
          <cell r="I2196">
            <v>0</v>
          </cell>
          <cell r="K2196">
            <v>0</v>
          </cell>
          <cell r="L2196" t="e">
            <v>#REF!</v>
          </cell>
          <cell r="M2196">
            <v>0</v>
          </cell>
        </row>
        <row r="2197">
          <cell r="A2197">
            <v>2193</v>
          </cell>
          <cell r="B2197" t="str">
            <v>Medical Networks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H2197">
            <v>0</v>
          </cell>
          <cell r="I2197">
            <v>0</v>
          </cell>
          <cell r="K2197">
            <v>0</v>
          </cell>
          <cell r="L2197" t="e">
            <v>#REF!</v>
          </cell>
          <cell r="M2197">
            <v>0</v>
          </cell>
        </row>
        <row r="2198">
          <cell r="A2198">
            <v>2194</v>
          </cell>
          <cell r="B2198" t="str">
            <v>RockCreek</v>
          </cell>
          <cell r="C2198">
            <v>193.5</v>
          </cell>
          <cell r="D2198">
            <v>13.545000000000002</v>
          </cell>
          <cell r="E2198">
            <v>207.05</v>
          </cell>
          <cell r="F2198">
            <v>4.141</v>
          </cell>
          <cell r="H2198">
            <v>12.67146</v>
          </cell>
          <cell r="I2198">
            <v>223.86246</v>
          </cell>
          <cell r="K2198">
            <v>0</v>
          </cell>
          <cell r="L2198" t="e">
            <v>#REF!</v>
          </cell>
          <cell r="M2198">
            <v>0</v>
          </cell>
        </row>
        <row r="2199">
          <cell r="A2199">
            <v>2195</v>
          </cell>
          <cell r="B2199" t="str">
            <v>SoftTech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H2199">
            <v>0</v>
          </cell>
          <cell r="I2199">
            <v>0</v>
          </cell>
          <cell r="K2199">
            <v>0</v>
          </cell>
          <cell r="L2199" t="e">
            <v>#REF!</v>
          </cell>
          <cell r="M2199">
            <v>0</v>
          </cell>
        </row>
        <row r="2200">
          <cell r="A2200">
            <v>2196</v>
          </cell>
          <cell r="B2200" t="str">
            <v>CA Technologies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H2200">
            <v>0</v>
          </cell>
          <cell r="I2200">
            <v>0</v>
          </cell>
          <cell r="K2200">
            <v>0</v>
          </cell>
          <cell r="L2200" t="e">
            <v>#REF!</v>
          </cell>
          <cell r="M2200">
            <v>0</v>
          </cell>
          <cell r="O2200" t="str">
            <v>Loaded Max Rate</v>
          </cell>
          <cell r="Q2200">
            <v>138.19</v>
          </cell>
          <cell r="R2200">
            <v>138.45873660000001</v>
          </cell>
        </row>
        <row r="2201">
          <cell r="A2201">
            <v>2197</v>
          </cell>
          <cell r="B2201" t="str">
            <v>CTC</v>
          </cell>
          <cell r="C2201">
            <v>115.38</v>
          </cell>
          <cell r="D2201">
            <v>8.0766000000000009</v>
          </cell>
          <cell r="E2201">
            <v>123.46</v>
          </cell>
          <cell r="F2201">
            <v>2.4691999999999998</v>
          </cell>
          <cell r="H2201">
            <v>7.5557519999999991</v>
          </cell>
          <cell r="I2201">
            <v>133.48495199999999</v>
          </cell>
          <cell r="K2201">
            <v>0</v>
          </cell>
          <cell r="L2201" t="e">
            <v>#REF!</v>
          </cell>
          <cell r="M2201">
            <v>0</v>
          </cell>
          <cell r="O2201" t="str">
            <v>Less CTA Handling</v>
          </cell>
          <cell r="P2201">
            <v>8.1199999999999994E-2</v>
          </cell>
          <cell r="Q2201">
            <v>127.81</v>
          </cell>
          <cell r="R2201">
            <v>128.06</v>
          </cell>
        </row>
        <row r="2202">
          <cell r="A2202">
            <v>2198</v>
          </cell>
          <cell r="B2202" t="str">
            <v>Sutherland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H2202">
            <v>0</v>
          </cell>
          <cell r="I2202">
            <v>0</v>
          </cell>
          <cell r="K2202">
            <v>0</v>
          </cell>
          <cell r="L2202" t="e">
            <v>#REF!</v>
          </cell>
          <cell r="M2202">
            <v>0</v>
          </cell>
          <cell r="O2202" t="str">
            <v>CTA Fee</v>
          </cell>
          <cell r="P2202">
            <v>7.0000000000000007E-2</v>
          </cell>
          <cell r="Q2202">
            <v>8.36</v>
          </cell>
          <cell r="R2202">
            <v>8.3799999999999955</v>
          </cell>
        </row>
        <row r="2203">
          <cell r="A2203">
            <v>2199</v>
          </cell>
          <cell r="B2203" t="str">
            <v>Subcontractor 10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H2203">
            <v>0</v>
          </cell>
          <cell r="I2203">
            <v>0</v>
          </cell>
          <cell r="K2203">
            <v>0</v>
          </cell>
          <cell r="L2203" t="e">
            <v>#REF!</v>
          </cell>
          <cell r="M2203">
            <v>0</v>
          </cell>
          <cell r="O2203" t="str">
            <v>CTA Cost</v>
          </cell>
          <cell r="Q2203">
            <v>119.45</v>
          </cell>
          <cell r="R2203">
            <v>119.68</v>
          </cell>
        </row>
        <row r="2204">
          <cell r="A2204">
            <v>2200</v>
          </cell>
          <cell r="B2204" t="str">
            <v>Project Manager – Level III</v>
          </cell>
          <cell r="F2204">
            <v>28.034400000000005</v>
          </cell>
          <cell r="G2204">
            <v>60.974171999999996</v>
          </cell>
          <cell r="I2204">
            <v>0</v>
          </cell>
          <cell r="J2204">
            <v>1.0000000000000002</v>
          </cell>
          <cell r="K2204">
            <v>138.45873660000001</v>
          </cell>
          <cell r="L2204" t="e">
            <v>#REF!</v>
          </cell>
          <cell r="M2204">
            <v>138.45873660000001</v>
          </cell>
        </row>
        <row r="2205">
          <cell r="A2205">
            <v>2201</v>
          </cell>
          <cell r="B2205" t="str">
            <v>AAC</v>
          </cell>
          <cell r="C2205">
            <v>83.98</v>
          </cell>
          <cell r="E2205">
            <v>83.98</v>
          </cell>
          <cell r="I2205">
            <v>83.98</v>
          </cell>
          <cell r="J2205">
            <v>0.3</v>
          </cell>
          <cell r="K2205">
            <v>25.193999999999999</v>
          </cell>
          <cell r="M2205">
            <v>25.193999999999999</v>
          </cell>
          <cell r="O2205">
            <v>81005</v>
          </cell>
          <cell r="P2205">
            <v>83.98</v>
          </cell>
          <cell r="Q2205">
            <v>84.59</v>
          </cell>
          <cell r="S2205" t="str">
            <v>75% sal sur</v>
          </cell>
        </row>
        <row r="2206">
          <cell r="A2206">
            <v>2202</v>
          </cell>
          <cell r="B2206" t="str">
            <v>Trusted Mission</v>
          </cell>
          <cell r="C2206">
            <v>64.64</v>
          </cell>
          <cell r="D2206">
            <v>4.5248000000000008</v>
          </cell>
          <cell r="E2206">
            <v>69.16</v>
          </cell>
          <cell r="F2206">
            <v>1.3832</v>
          </cell>
          <cell r="G2206">
            <v>4.2325919999999995</v>
          </cell>
          <cell r="I2206">
            <v>74.775791999999996</v>
          </cell>
          <cell r="J2206">
            <v>0.25</v>
          </cell>
          <cell r="K2206">
            <v>18.693947999999999</v>
          </cell>
          <cell r="L2206" t="e">
            <v>#REF!</v>
          </cell>
          <cell r="M2206">
            <v>18.693947999999999</v>
          </cell>
        </row>
        <row r="2207">
          <cell r="A2207">
            <v>2203</v>
          </cell>
          <cell r="B2207" t="str">
            <v>Exeter</v>
          </cell>
          <cell r="C2207">
            <v>52.1</v>
          </cell>
          <cell r="D2207">
            <v>3.6470000000000002</v>
          </cell>
          <cell r="E2207">
            <v>55.75</v>
          </cell>
          <cell r="F2207">
            <v>1.115</v>
          </cell>
          <cell r="G2207">
            <v>3.4119000000000002</v>
          </cell>
          <cell r="I2207">
            <v>60.276900000000005</v>
          </cell>
          <cell r="J2207">
            <v>0.05</v>
          </cell>
          <cell r="K2207">
            <v>3.0138450000000003</v>
          </cell>
          <cell r="L2207" t="e">
            <v>#REF!</v>
          </cell>
          <cell r="M2207">
            <v>3.0138450000000003</v>
          </cell>
        </row>
        <row r="2208">
          <cell r="A2208">
            <v>2204</v>
          </cell>
          <cell r="B2208" t="str">
            <v>C-TASC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I2208">
            <v>0</v>
          </cell>
          <cell r="K2208">
            <v>0</v>
          </cell>
          <cell r="L2208" t="e">
            <v>#REF!</v>
          </cell>
          <cell r="M2208">
            <v>0</v>
          </cell>
        </row>
        <row r="2209">
          <cell r="A2209">
            <v>2205</v>
          </cell>
          <cell r="B2209" t="str">
            <v>BroadPoint</v>
          </cell>
          <cell r="C2209">
            <v>67.23</v>
          </cell>
          <cell r="D2209">
            <v>4.7061000000000011</v>
          </cell>
          <cell r="E2209">
            <v>71.94</v>
          </cell>
          <cell r="F2209">
            <v>1.4388000000000001</v>
          </cell>
          <cell r="G2209">
            <v>4.4027279999999998</v>
          </cell>
          <cell r="I2209">
            <v>77.781527999999994</v>
          </cell>
          <cell r="J2209">
            <v>0.4</v>
          </cell>
          <cell r="K2209">
            <v>31.1126112</v>
          </cell>
          <cell r="L2209" t="e">
            <v>#REF!</v>
          </cell>
          <cell r="M2209">
            <v>31.1126112</v>
          </cell>
          <cell r="Q2209">
            <v>95</v>
          </cell>
        </row>
        <row r="2210">
          <cell r="A2210">
            <v>2206</v>
          </cell>
          <cell r="B2210" t="str">
            <v>LanTech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I2210">
            <v>0</v>
          </cell>
          <cell r="K2210">
            <v>0</v>
          </cell>
          <cell r="L2210" t="e">
            <v>#REF!</v>
          </cell>
          <cell r="M2210">
            <v>0</v>
          </cell>
        </row>
        <row r="2211">
          <cell r="A2211">
            <v>2207</v>
          </cell>
          <cell r="B2211" t="str">
            <v>Axio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I2211">
            <v>0</v>
          </cell>
          <cell r="K2211">
            <v>0</v>
          </cell>
          <cell r="L2211" t="e">
            <v>#REF!</v>
          </cell>
          <cell r="M2211">
            <v>0</v>
          </cell>
        </row>
        <row r="2212">
          <cell r="A2212">
            <v>2208</v>
          </cell>
        </row>
        <row r="2213">
          <cell r="A2213">
            <v>2209</v>
          </cell>
          <cell r="B2213" t="str">
            <v>Endeavor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I2213">
            <v>0</v>
          </cell>
          <cell r="K2213">
            <v>0</v>
          </cell>
          <cell r="L2213" t="e">
            <v>#REF!</v>
          </cell>
          <cell r="M2213">
            <v>0</v>
          </cell>
        </row>
        <row r="2214">
          <cell r="A2214">
            <v>2210</v>
          </cell>
          <cell r="B2214" t="str">
            <v>TCSC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I2214">
            <v>0</v>
          </cell>
          <cell r="K2214">
            <v>0</v>
          </cell>
          <cell r="L2214" t="e">
            <v>#REF!</v>
          </cell>
          <cell r="M2214">
            <v>0</v>
          </cell>
        </row>
        <row r="2215">
          <cell r="A2215">
            <v>2211</v>
          </cell>
        </row>
        <row r="2216">
          <cell r="A2216">
            <v>2212</v>
          </cell>
          <cell r="B2216" t="str">
            <v>Bixal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H2216">
            <v>0</v>
          </cell>
          <cell r="I2216">
            <v>0</v>
          </cell>
          <cell r="K2216">
            <v>0</v>
          </cell>
          <cell r="L2216" t="e">
            <v>#REF!</v>
          </cell>
          <cell r="M2216">
            <v>0</v>
          </cell>
        </row>
        <row r="2217">
          <cell r="A2217">
            <v>2213</v>
          </cell>
          <cell r="B2217" t="str">
            <v xml:space="preserve">3 Soft </v>
          </cell>
          <cell r="C2217">
            <v>85</v>
          </cell>
          <cell r="D2217">
            <v>5.95</v>
          </cell>
          <cell r="E2217">
            <v>90.95</v>
          </cell>
          <cell r="F2217">
            <v>1.8190000000000002</v>
          </cell>
          <cell r="H2217">
            <v>5.5661399999999999</v>
          </cell>
          <cell r="I2217">
            <v>98.33514000000001</v>
          </cell>
          <cell r="K2217">
            <v>0</v>
          </cell>
          <cell r="L2217" t="e">
            <v>#REF!</v>
          </cell>
          <cell r="M2217">
            <v>0</v>
          </cell>
        </row>
        <row r="2218">
          <cell r="A2218">
            <v>2214</v>
          </cell>
          <cell r="B2218" t="str">
            <v>JB Management Solutions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H2218">
            <v>0</v>
          </cell>
          <cell r="I2218">
            <v>0</v>
          </cell>
          <cell r="K2218">
            <v>0</v>
          </cell>
          <cell r="L2218" t="e">
            <v>#REF!</v>
          </cell>
          <cell r="M2218">
            <v>0</v>
          </cell>
        </row>
        <row r="2219">
          <cell r="A2219">
            <v>2215</v>
          </cell>
          <cell r="B2219" t="str">
            <v>Medical Networks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H2219">
            <v>0</v>
          </cell>
          <cell r="I2219">
            <v>0</v>
          </cell>
          <cell r="K2219">
            <v>0</v>
          </cell>
          <cell r="L2219" t="e">
            <v>#REF!</v>
          </cell>
          <cell r="M2219">
            <v>0</v>
          </cell>
        </row>
        <row r="2220">
          <cell r="A2220">
            <v>2216</v>
          </cell>
          <cell r="B2220" t="str">
            <v>RockCreek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H2220">
            <v>0</v>
          </cell>
          <cell r="I2220">
            <v>0</v>
          </cell>
          <cell r="K2220">
            <v>0</v>
          </cell>
          <cell r="L2220" t="e">
            <v>#REF!</v>
          </cell>
          <cell r="M2220">
            <v>0</v>
          </cell>
        </row>
        <row r="2221">
          <cell r="A2221">
            <v>2217</v>
          </cell>
          <cell r="B2221" t="str">
            <v>SoftTech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H2221">
            <v>0</v>
          </cell>
          <cell r="I2221">
            <v>0</v>
          </cell>
          <cell r="K2221">
            <v>0</v>
          </cell>
          <cell r="L2221" t="e">
            <v>#REF!</v>
          </cell>
          <cell r="M2221">
            <v>0</v>
          </cell>
        </row>
        <row r="2222">
          <cell r="A2222">
            <v>2218</v>
          </cell>
          <cell r="B2222" t="str">
            <v>CA Technologies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H2222">
            <v>0</v>
          </cell>
          <cell r="I2222">
            <v>0</v>
          </cell>
          <cell r="K2222">
            <v>0</v>
          </cell>
          <cell r="L2222" t="e">
            <v>#REF!</v>
          </cell>
          <cell r="M2222">
            <v>0</v>
          </cell>
          <cell r="O2222" t="str">
            <v>Loaded Max Rate</v>
          </cell>
          <cell r="Q2222">
            <v>77.78</v>
          </cell>
          <cell r="R2222">
            <v>78.014404200000001</v>
          </cell>
        </row>
        <row r="2223">
          <cell r="A2223">
            <v>2219</v>
          </cell>
          <cell r="B2223" t="str">
            <v>CTC</v>
          </cell>
          <cell r="C2223">
            <v>115.38461538461539</v>
          </cell>
          <cell r="D2223">
            <v>8.0769230769230784</v>
          </cell>
          <cell r="E2223">
            <v>123.46</v>
          </cell>
          <cell r="F2223">
            <v>2.4691999999999998</v>
          </cell>
          <cell r="H2223">
            <v>7.5557519999999991</v>
          </cell>
          <cell r="I2223">
            <v>133.48495199999999</v>
          </cell>
          <cell r="K2223">
            <v>0</v>
          </cell>
          <cell r="L2223" t="e">
            <v>#REF!</v>
          </cell>
          <cell r="M2223">
            <v>0</v>
          </cell>
          <cell r="O2223" t="str">
            <v>Less CTA Handling</v>
          </cell>
          <cell r="P2223">
            <v>8.1199999999999994E-2</v>
          </cell>
          <cell r="Q2223">
            <v>71.94</v>
          </cell>
          <cell r="R2223">
            <v>72.16</v>
          </cell>
        </row>
        <row r="2224">
          <cell r="A2224">
            <v>2220</v>
          </cell>
          <cell r="B2224" t="str">
            <v>Sutherland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H2224">
            <v>0</v>
          </cell>
          <cell r="I2224">
            <v>0</v>
          </cell>
          <cell r="K2224">
            <v>0</v>
          </cell>
          <cell r="L2224" t="e">
            <v>#REF!</v>
          </cell>
          <cell r="M2224">
            <v>0</v>
          </cell>
          <cell r="O2224" t="str">
            <v>CTA Fee</v>
          </cell>
          <cell r="P2224">
            <v>7.0000000000000007E-2</v>
          </cell>
          <cell r="Q2224">
            <v>4.7099999999999937</v>
          </cell>
          <cell r="R2224">
            <v>4.7199999999999989</v>
          </cell>
        </row>
        <row r="2225">
          <cell r="A2225">
            <v>2221</v>
          </cell>
          <cell r="B2225" t="str">
            <v>Subcontractor 10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H2225">
            <v>0</v>
          </cell>
          <cell r="I2225">
            <v>0</v>
          </cell>
          <cell r="K2225">
            <v>0</v>
          </cell>
          <cell r="L2225" t="e">
            <v>#REF!</v>
          </cell>
          <cell r="M2225">
            <v>0</v>
          </cell>
          <cell r="O2225" t="str">
            <v>CTA Cost</v>
          </cell>
          <cell r="Q2225">
            <v>67.23</v>
          </cell>
          <cell r="R2225">
            <v>67.44</v>
          </cell>
        </row>
        <row r="2226">
          <cell r="A2226">
            <v>2222</v>
          </cell>
          <cell r="B2226" t="str">
            <v>Public Health Analyst</v>
          </cell>
          <cell r="F2226">
            <v>8.225200000000001</v>
          </cell>
          <cell r="G2226">
            <v>12.047219999999999</v>
          </cell>
          <cell r="I2226">
            <v>0</v>
          </cell>
          <cell r="J2226">
            <v>1</v>
          </cell>
          <cell r="K2226">
            <v>78.014404200000001</v>
          </cell>
          <cell r="L2226" t="e">
            <v>#REF!</v>
          </cell>
          <cell r="M2226">
            <v>78.014404200000001</v>
          </cell>
        </row>
        <row r="2227">
          <cell r="A2227">
            <v>2223</v>
          </cell>
          <cell r="B2227" t="str">
            <v>AAC</v>
          </cell>
          <cell r="C2227">
            <v>85.91</v>
          </cell>
          <cell r="E2227">
            <v>85.91</v>
          </cell>
          <cell r="I2227">
            <v>85.91</v>
          </cell>
          <cell r="J2227">
            <v>0.18</v>
          </cell>
          <cell r="K2227">
            <v>15.463799999999999</v>
          </cell>
          <cell r="M2227">
            <v>15.463799999999999</v>
          </cell>
          <cell r="O2227">
            <v>82946</v>
          </cell>
          <cell r="P2227">
            <v>85.91</v>
          </cell>
          <cell r="Q2227">
            <v>64.48</v>
          </cell>
          <cell r="S2227" t="str">
            <v>75% sal sur</v>
          </cell>
        </row>
        <row r="2228">
          <cell r="A2228">
            <v>2224</v>
          </cell>
          <cell r="B2228" t="str">
            <v>Trusted Mission</v>
          </cell>
          <cell r="C2228">
            <v>62.37</v>
          </cell>
          <cell r="D2228">
            <v>4.3658999999999999</v>
          </cell>
          <cell r="E2228">
            <v>66.739999999999995</v>
          </cell>
          <cell r="F2228">
            <v>1.3348</v>
          </cell>
          <cell r="G2228">
            <v>4.0844879999999995</v>
          </cell>
          <cell r="I2228">
            <v>72.159287999999989</v>
          </cell>
          <cell r="J2228">
            <v>0.15</v>
          </cell>
          <cell r="K2228">
            <v>10.823893199999999</v>
          </cell>
          <cell r="L2228" t="e">
            <v>#REF!</v>
          </cell>
          <cell r="M2228">
            <v>10.823893199999999</v>
          </cell>
        </row>
        <row r="2229">
          <cell r="A2229">
            <v>2225</v>
          </cell>
          <cell r="B2229" t="str">
            <v>Exeter</v>
          </cell>
          <cell r="C2229">
            <v>62.38</v>
          </cell>
          <cell r="D2229">
            <v>4.3666000000000009</v>
          </cell>
          <cell r="E2229">
            <v>66.75</v>
          </cell>
          <cell r="F2229">
            <v>1.335</v>
          </cell>
          <cell r="G2229">
            <v>4.0850999999999997</v>
          </cell>
          <cell r="I2229">
            <v>72.170099999999991</v>
          </cell>
          <cell r="J2229">
            <v>0.15</v>
          </cell>
          <cell r="K2229">
            <v>10.825514999999998</v>
          </cell>
          <cell r="L2229" t="e">
            <v>#REF!</v>
          </cell>
          <cell r="M2229">
            <v>10.825514999999998</v>
          </cell>
        </row>
        <row r="2230">
          <cell r="A2230">
            <v>2226</v>
          </cell>
          <cell r="B2230" t="str">
            <v>C-TASC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I2230">
            <v>0</v>
          </cell>
          <cell r="K2230">
            <v>0</v>
          </cell>
          <cell r="L2230" t="e">
            <v>#REF!</v>
          </cell>
          <cell r="M2230">
            <v>0</v>
          </cell>
        </row>
        <row r="2231">
          <cell r="A2231">
            <v>2227</v>
          </cell>
          <cell r="B2231" t="str">
            <v>BroadPoint</v>
          </cell>
          <cell r="C2231">
            <v>62.96</v>
          </cell>
          <cell r="D2231">
            <v>4.4072000000000005</v>
          </cell>
          <cell r="E2231">
            <v>67.37</v>
          </cell>
          <cell r="F2231">
            <v>1.3474000000000002</v>
          </cell>
          <cell r="G2231">
            <v>4.1230440000000002</v>
          </cell>
          <cell r="I2231">
            <v>72.840443999999991</v>
          </cell>
          <cell r="J2231">
            <v>0.1</v>
          </cell>
          <cell r="K2231">
            <v>7.2840443999999991</v>
          </cell>
          <cell r="L2231" t="e">
            <v>#REF!</v>
          </cell>
          <cell r="M2231">
            <v>7.2840443999999991</v>
          </cell>
          <cell r="Q2231">
            <v>85</v>
          </cell>
        </row>
        <row r="2232">
          <cell r="A2232">
            <v>2228</v>
          </cell>
          <cell r="B2232" t="str">
            <v>LanTech</v>
          </cell>
          <cell r="C2232">
            <v>56.35</v>
          </cell>
          <cell r="D2232">
            <v>3.9445000000000006</v>
          </cell>
          <cell r="E2232">
            <v>60.29</v>
          </cell>
          <cell r="F2232">
            <v>1.2058</v>
          </cell>
          <cell r="G2232">
            <v>3.6897479999999998</v>
          </cell>
          <cell r="I2232">
            <v>65.185547999999997</v>
          </cell>
          <cell r="J2232">
            <v>0.22</v>
          </cell>
          <cell r="K2232">
            <v>14.340820559999999</v>
          </cell>
          <cell r="L2232" t="e">
            <v>#REF!</v>
          </cell>
          <cell r="M2232">
            <v>14.340820559999999</v>
          </cell>
        </row>
        <row r="2233">
          <cell r="A2233">
            <v>2229</v>
          </cell>
          <cell r="B2233" t="str">
            <v>Axio</v>
          </cell>
          <cell r="C2233">
            <v>62.96</v>
          </cell>
          <cell r="D2233">
            <v>4.4072000000000005</v>
          </cell>
          <cell r="E2233">
            <v>67.37</v>
          </cell>
          <cell r="F2233">
            <v>1.3474000000000002</v>
          </cell>
          <cell r="G2233">
            <v>4.1230440000000002</v>
          </cell>
          <cell r="I2233">
            <v>72.840443999999991</v>
          </cell>
          <cell r="J2233">
            <v>0.18</v>
          </cell>
          <cell r="K2233">
            <v>13.111279919999998</v>
          </cell>
          <cell r="L2233" t="e">
            <v>#REF!</v>
          </cell>
          <cell r="M2233">
            <v>13.111279919999998</v>
          </cell>
          <cell r="Q2233">
            <v>100</v>
          </cell>
        </row>
        <row r="2234">
          <cell r="A2234">
            <v>2230</v>
          </cell>
        </row>
        <row r="2235">
          <cell r="A2235">
            <v>2231</v>
          </cell>
          <cell r="B2235" t="str">
            <v>Endeavor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I2235">
            <v>0</v>
          </cell>
          <cell r="K2235">
            <v>0</v>
          </cell>
          <cell r="L2235" t="e">
            <v>#REF!</v>
          </cell>
          <cell r="M2235">
            <v>0</v>
          </cell>
        </row>
        <row r="2236">
          <cell r="A2236">
            <v>2232</v>
          </cell>
          <cell r="B2236" t="str">
            <v>TCSC</v>
          </cell>
          <cell r="C2236">
            <v>67.5</v>
          </cell>
          <cell r="D2236">
            <v>4.7250000000000005</v>
          </cell>
          <cell r="E2236">
            <v>72.23</v>
          </cell>
          <cell r="F2236">
            <v>1.4446000000000001</v>
          </cell>
          <cell r="G2236">
            <v>4.4204759999999998</v>
          </cell>
          <cell r="I2236">
            <v>78.095075999999992</v>
          </cell>
          <cell r="J2236">
            <v>0.02</v>
          </cell>
          <cell r="K2236">
            <v>1.5619015199999999</v>
          </cell>
          <cell r="L2236" t="e">
            <v>#REF!</v>
          </cell>
          <cell r="M2236">
            <v>1.5619015199999999</v>
          </cell>
        </row>
        <row r="2237">
          <cell r="A2237">
            <v>2233</v>
          </cell>
        </row>
        <row r="2238">
          <cell r="A2238">
            <v>2234</v>
          </cell>
          <cell r="B2238" t="str">
            <v>Bixal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H2238">
            <v>0</v>
          </cell>
          <cell r="I2238">
            <v>0</v>
          </cell>
          <cell r="K2238">
            <v>0</v>
          </cell>
          <cell r="L2238" t="e">
            <v>#REF!</v>
          </cell>
          <cell r="M2238">
            <v>0</v>
          </cell>
        </row>
        <row r="2239">
          <cell r="A2239">
            <v>2235</v>
          </cell>
          <cell r="B2239" t="str">
            <v xml:space="preserve">3 Soft </v>
          </cell>
          <cell r="C2239">
            <v>50</v>
          </cell>
          <cell r="D2239">
            <v>3.5000000000000004</v>
          </cell>
          <cell r="E2239">
            <v>53.5</v>
          </cell>
          <cell r="F2239">
            <v>1.07</v>
          </cell>
          <cell r="H2239">
            <v>3.2742</v>
          </cell>
          <cell r="I2239">
            <v>57.844200000000001</v>
          </cell>
          <cell r="K2239">
            <v>0</v>
          </cell>
          <cell r="L2239" t="e">
            <v>#REF!</v>
          </cell>
          <cell r="M2239">
            <v>0</v>
          </cell>
        </row>
        <row r="2240">
          <cell r="A2240">
            <v>2236</v>
          </cell>
          <cell r="B2240" t="str">
            <v>JB Management Solutions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H2240">
            <v>0</v>
          </cell>
          <cell r="I2240">
            <v>0</v>
          </cell>
          <cell r="K2240">
            <v>0</v>
          </cell>
          <cell r="L2240" t="e">
            <v>#REF!</v>
          </cell>
          <cell r="M2240">
            <v>0</v>
          </cell>
        </row>
        <row r="2241">
          <cell r="A2241">
            <v>2237</v>
          </cell>
          <cell r="B2241" t="str">
            <v>Medical Networks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0</v>
          </cell>
          <cell r="K2241">
            <v>0</v>
          </cell>
          <cell r="L2241" t="e">
            <v>#REF!</v>
          </cell>
          <cell r="M2241">
            <v>0</v>
          </cell>
        </row>
        <row r="2242">
          <cell r="A2242">
            <v>2238</v>
          </cell>
          <cell r="B2242" t="str">
            <v>RockCreek</v>
          </cell>
          <cell r="C2242">
            <v>118.75</v>
          </cell>
          <cell r="D2242">
            <v>8.3125</v>
          </cell>
          <cell r="E2242">
            <v>127.06</v>
          </cell>
          <cell r="F2242">
            <v>2.5411999999999999</v>
          </cell>
          <cell r="H2242">
            <v>7.7760720000000001</v>
          </cell>
          <cell r="I2242">
            <v>137.377272</v>
          </cell>
          <cell r="K2242">
            <v>0</v>
          </cell>
          <cell r="L2242" t="e">
            <v>#REF!</v>
          </cell>
          <cell r="M2242">
            <v>0</v>
          </cell>
        </row>
        <row r="2243">
          <cell r="A2243">
            <v>2239</v>
          </cell>
          <cell r="B2243" t="str">
            <v>SoftTech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H2243">
            <v>0</v>
          </cell>
          <cell r="I2243">
            <v>0</v>
          </cell>
          <cell r="K2243">
            <v>0</v>
          </cell>
          <cell r="L2243" t="e">
            <v>#REF!</v>
          </cell>
          <cell r="M2243">
            <v>0</v>
          </cell>
        </row>
        <row r="2244">
          <cell r="A2244">
            <v>2240</v>
          </cell>
          <cell r="B2244" t="str">
            <v>CA Technologies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H2244">
            <v>0</v>
          </cell>
          <cell r="I2244">
            <v>0</v>
          </cell>
          <cell r="K2244">
            <v>0</v>
          </cell>
          <cell r="L2244" t="e">
            <v>#REF!</v>
          </cell>
          <cell r="M2244">
            <v>0</v>
          </cell>
          <cell r="O2244" t="str">
            <v>Loaded Max Rate</v>
          </cell>
          <cell r="Q2244">
            <v>72.84</v>
          </cell>
          <cell r="R2244">
            <v>73.411254599999992</v>
          </cell>
        </row>
        <row r="2245">
          <cell r="A2245">
            <v>2241</v>
          </cell>
          <cell r="B2245" t="str">
            <v>CTC</v>
          </cell>
          <cell r="C2245">
            <v>86.54</v>
          </cell>
          <cell r="D2245">
            <v>6.0578000000000012</v>
          </cell>
          <cell r="E2245">
            <v>92.6</v>
          </cell>
          <cell r="F2245">
            <v>1.8519999999999999</v>
          </cell>
          <cell r="H2245">
            <v>5.6671199999999997</v>
          </cell>
          <cell r="I2245">
            <v>100.11912</v>
          </cell>
          <cell r="K2245">
            <v>0</v>
          </cell>
          <cell r="L2245" t="e">
            <v>#REF!</v>
          </cell>
          <cell r="M2245">
            <v>0</v>
          </cell>
          <cell r="O2245" t="str">
            <v>Less CTA Handling</v>
          </cell>
          <cell r="P2245">
            <v>8.1199999999999994E-2</v>
          </cell>
          <cell r="Q2245">
            <v>67.37</v>
          </cell>
          <cell r="R2245">
            <v>67.900000000000006</v>
          </cell>
        </row>
        <row r="2246">
          <cell r="A2246">
            <v>2242</v>
          </cell>
          <cell r="B2246" t="str">
            <v>Sutherland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H2246">
            <v>0</v>
          </cell>
          <cell r="I2246">
            <v>0</v>
          </cell>
          <cell r="K2246">
            <v>0</v>
          </cell>
          <cell r="L2246" t="e">
            <v>#REF!</v>
          </cell>
          <cell r="M2246">
            <v>0</v>
          </cell>
          <cell r="O2246" t="str">
            <v>CTA Fee</v>
          </cell>
          <cell r="P2246">
            <v>7.0000000000000007E-2</v>
          </cell>
          <cell r="Q2246">
            <v>4.4100000000000037</v>
          </cell>
          <cell r="R2246">
            <v>4.4400000000000048</v>
          </cell>
        </row>
        <row r="2247">
          <cell r="A2247">
            <v>2243</v>
          </cell>
          <cell r="B2247" t="str">
            <v>Subcontractor 10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H2247">
            <v>0</v>
          </cell>
          <cell r="I2247">
            <v>0</v>
          </cell>
          <cell r="K2247">
            <v>0</v>
          </cell>
          <cell r="L2247" t="e">
            <v>#REF!</v>
          </cell>
          <cell r="M2247">
            <v>0</v>
          </cell>
          <cell r="O2247" t="str">
            <v>CTA Cost</v>
          </cell>
          <cell r="Q2247">
            <v>62.96</v>
          </cell>
          <cell r="R2247">
            <v>63.46</v>
          </cell>
        </row>
        <row r="2248">
          <cell r="A2248">
            <v>2244</v>
          </cell>
          <cell r="B2248" t="str">
            <v>Quality Assurance Analyst</v>
          </cell>
          <cell r="F2248">
            <v>13.478200000000001</v>
          </cell>
          <cell r="G2248">
            <v>24.5259</v>
          </cell>
          <cell r="I2248">
            <v>0</v>
          </cell>
          <cell r="J2248">
            <v>1</v>
          </cell>
          <cell r="K2248">
            <v>73.411254599999992</v>
          </cell>
          <cell r="L2248" t="e">
            <v>#REF!</v>
          </cell>
          <cell r="M2248">
            <v>73.411254599999992</v>
          </cell>
        </row>
        <row r="2249">
          <cell r="A2249">
            <v>2245</v>
          </cell>
          <cell r="B2249" t="str">
            <v>AAC</v>
          </cell>
          <cell r="C2249">
            <v>117.26</v>
          </cell>
          <cell r="E2249">
            <v>117.26</v>
          </cell>
          <cell r="I2249">
            <v>117.26</v>
          </cell>
          <cell r="J2249">
            <v>0.4</v>
          </cell>
          <cell r="K2249">
            <v>46.904000000000003</v>
          </cell>
          <cell r="M2249">
            <v>46.904000000000003</v>
          </cell>
          <cell r="O2249">
            <v>114536</v>
          </cell>
          <cell r="P2249">
            <v>117.26</v>
          </cell>
          <cell r="Q2249">
            <v>105.34</v>
          </cell>
          <cell r="S2249" t="str">
            <v>HR 3 sal sur</v>
          </cell>
        </row>
        <row r="2250">
          <cell r="A2250">
            <v>2246</v>
          </cell>
          <cell r="B2250" t="str">
            <v>Trusted Mission</v>
          </cell>
          <cell r="C2250">
            <v>93.62</v>
          </cell>
          <cell r="D2250">
            <v>6.5534000000000008</v>
          </cell>
          <cell r="E2250">
            <v>100.17</v>
          </cell>
          <cell r="F2250">
            <v>2.0034000000000001</v>
          </cell>
          <cell r="G2250">
            <v>6.1304039999999995</v>
          </cell>
          <cell r="I2250">
            <v>108.303804</v>
          </cell>
          <cell r="J2250">
            <v>0.05</v>
          </cell>
          <cell r="K2250">
            <v>5.4151902000000005</v>
          </cell>
          <cell r="L2250" t="e">
            <v>#REF!</v>
          </cell>
          <cell r="M2250">
            <v>5.4151902000000005</v>
          </cell>
          <cell r="Q2250">
            <v>96.21</v>
          </cell>
        </row>
        <row r="2251">
          <cell r="A2251">
            <v>2247</v>
          </cell>
          <cell r="B2251" t="str">
            <v>Exeter</v>
          </cell>
          <cell r="C2251">
            <v>86.47</v>
          </cell>
          <cell r="D2251">
            <v>6.0529000000000002</v>
          </cell>
          <cell r="E2251">
            <v>92.52</v>
          </cell>
          <cell r="F2251">
            <v>1.8504</v>
          </cell>
          <cell r="G2251">
            <v>5.6622239999999993</v>
          </cell>
          <cell r="I2251">
            <v>100.03262399999998</v>
          </cell>
          <cell r="J2251">
            <v>0.1</v>
          </cell>
          <cell r="K2251">
            <v>10.003262399999999</v>
          </cell>
          <cell r="L2251" t="e">
            <v>#REF!</v>
          </cell>
          <cell r="M2251">
            <v>10.003262399999999</v>
          </cell>
        </row>
        <row r="2252">
          <cell r="A2252">
            <v>2248</v>
          </cell>
          <cell r="B2252" t="str">
            <v>C-TASC</v>
          </cell>
          <cell r="C2252">
            <v>93.37</v>
          </cell>
          <cell r="D2252">
            <v>6.5359000000000007</v>
          </cell>
          <cell r="E2252">
            <v>99.91</v>
          </cell>
          <cell r="F2252">
            <v>1.9982</v>
          </cell>
          <cell r="G2252">
            <v>6.1144919999999994</v>
          </cell>
          <cell r="I2252">
            <v>108.02269199999999</v>
          </cell>
          <cell r="J2252">
            <v>0.1</v>
          </cell>
          <cell r="K2252">
            <v>10.8022692</v>
          </cell>
          <cell r="L2252" t="e">
            <v>#REF!</v>
          </cell>
          <cell r="M2252">
            <v>10.8022692</v>
          </cell>
        </row>
        <row r="2253">
          <cell r="A2253">
            <v>2249</v>
          </cell>
          <cell r="B2253" t="str">
            <v>BroadPoint</v>
          </cell>
          <cell r="C2253">
            <v>93.62</v>
          </cell>
          <cell r="D2253">
            <v>6.5534000000000008</v>
          </cell>
          <cell r="E2253">
            <v>100.17</v>
          </cell>
          <cell r="F2253">
            <v>2.0034000000000001</v>
          </cell>
          <cell r="G2253">
            <v>6.1304039999999995</v>
          </cell>
          <cell r="I2253">
            <v>108.303804</v>
          </cell>
          <cell r="J2253">
            <v>0.1</v>
          </cell>
          <cell r="K2253">
            <v>10.830380400000001</v>
          </cell>
          <cell r="L2253" t="e">
            <v>#REF!</v>
          </cell>
          <cell r="M2253">
            <v>10.830380400000001</v>
          </cell>
          <cell r="Q2253">
            <v>115</v>
          </cell>
        </row>
        <row r="2254">
          <cell r="A2254">
            <v>2250</v>
          </cell>
          <cell r="B2254" t="str">
            <v>LanTech</v>
          </cell>
          <cell r="C2254">
            <v>83.23</v>
          </cell>
          <cell r="D2254">
            <v>5.8261000000000012</v>
          </cell>
          <cell r="E2254">
            <v>89.06</v>
          </cell>
          <cell r="F2254">
            <v>1.7812000000000001</v>
          </cell>
          <cell r="G2254">
            <v>5.4504719999999995</v>
          </cell>
          <cell r="I2254">
            <v>96.291672000000005</v>
          </cell>
          <cell r="J2254">
            <v>0.15</v>
          </cell>
          <cell r="K2254">
            <v>14.4437508</v>
          </cell>
          <cell r="L2254" t="e">
            <v>#REF!</v>
          </cell>
          <cell r="M2254">
            <v>14.4437508</v>
          </cell>
        </row>
        <row r="2255">
          <cell r="A2255">
            <v>2251</v>
          </cell>
          <cell r="B2255" t="str">
            <v>Axio</v>
          </cell>
          <cell r="C2255">
            <v>93.62</v>
          </cell>
          <cell r="D2255">
            <v>6.5534000000000008</v>
          </cell>
          <cell r="E2255">
            <v>100.17</v>
          </cell>
          <cell r="F2255">
            <v>2.0034000000000001</v>
          </cell>
          <cell r="G2255">
            <v>6.1304039999999995</v>
          </cell>
          <cell r="I2255">
            <v>108.303804</v>
          </cell>
          <cell r="J2255">
            <v>0.05</v>
          </cell>
          <cell r="K2255">
            <v>5.4151902000000005</v>
          </cell>
          <cell r="L2255" t="e">
            <v>#REF!</v>
          </cell>
          <cell r="M2255">
            <v>5.4151902000000005</v>
          </cell>
          <cell r="Q2255">
            <v>125</v>
          </cell>
        </row>
        <row r="2256">
          <cell r="A2256">
            <v>2252</v>
          </cell>
        </row>
        <row r="2257">
          <cell r="A2257">
            <v>2253</v>
          </cell>
          <cell r="B2257" t="str">
            <v>Endeavor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I2257">
            <v>0</v>
          </cell>
          <cell r="K2257">
            <v>0</v>
          </cell>
          <cell r="L2257" t="e">
            <v>#REF!</v>
          </cell>
          <cell r="M2257">
            <v>0</v>
          </cell>
        </row>
        <row r="2258">
          <cell r="A2258">
            <v>2254</v>
          </cell>
          <cell r="B2258" t="str">
            <v>TCSC</v>
          </cell>
          <cell r="C2258">
            <v>90</v>
          </cell>
          <cell r="D2258">
            <v>6.3000000000000007</v>
          </cell>
          <cell r="E2258">
            <v>96.3</v>
          </cell>
          <cell r="F2258">
            <v>1.9259999999999999</v>
          </cell>
          <cell r="G2258">
            <v>5.8935599999999999</v>
          </cell>
          <cell r="I2258">
            <v>104.11955999999999</v>
          </cell>
          <cell r="J2258">
            <v>0.05</v>
          </cell>
          <cell r="K2258">
            <v>5.205978</v>
          </cell>
          <cell r="L2258" t="e">
            <v>#REF!</v>
          </cell>
          <cell r="M2258">
            <v>5.205978</v>
          </cell>
        </row>
        <row r="2259">
          <cell r="A2259">
            <v>2255</v>
          </cell>
        </row>
        <row r="2260">
          <cell r="A2260">
            <v>2256</v>
          </cell>
          <cell r="B2260" t="str">
            <v>Bixal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H2260">
            <v>0</v>
          </cell>
          <cell r="I2260">
            <v>0</v>
          </cell>
          <cell r="K2260">
            <v>0</v>
          </cell>
          <cell r="L2260" t="e">
            <v>#REF!</v>
          </cell>
          <cell r="M2260">
            <v>0</v>
          </cell>
        </row>
        <row r="2261">
          <cell r="A2261">
            <v>2257</v>
          </cell>
          <cell r="B2261" t="str">
            <v xml:space="preserve">3 Soft </v>
          </cell>
          <cell r="C2261">
            <v>77</v>
          </cell>
          <cell r="D2261">
            <v>5.3900000000000006</v>
          </cell>
          <cell r="E2261">
            <v>82.39</v>
          </cell>
          <cell r="F2261">
            <v>1.6478000000000002</v>
          </cell>
          <cell r="H2261">
            <v>5.042268</v>
          </cell>
          <cell r="I2261">
            <v>89.080068000000011</v>
          </cell>
          <cell r="K2261">
            <v>0</v>
          </cell>
          <cell r="L2261" t="e">
            <v>#REF!</v>
          </cell>
          <cell r="M2261">
            <v>0</v>
          </cell>
        </row>
        <row r="2262">
          <cell r="A2262">
            <v>2258</v>
          </cell>
          <cell r="B2262" t="str">
            <v>JB Management Solutions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H2262">
            <v>0</v>
          </cell>
          <cell r="I2262">
            <v>0</v>
          </cell>
          <cell r="K2262">
            <v>0</v>
          </cell>
          <cell r="L2262" t="e">
            <v>#REF!</v>
          </cell>
          <cell r="M2262">
            <v>0</v>
          </cell>
        </row>
        <row r="2263">
          <cell r="A2263">
            <v>2259</v>
          </cell>
          <cell r="B2263" t="str">
            <v>Medical Networks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H2263">
            <v>0</v>
          </cell>
          <cell r="I2263">
            <v>0</v>
          </cell>
          <cell r="K2263">
            <v>0</v>
          </cell>
          <cell r="L2263" t="e">
            <v>#REF!</v>
          </cell>
          <cell r="M2263">
            <v>0</v>
          </cell>
        </row>
        <row r="2264">
          <cell r="A2264">
            <v>2260</v>
          </cell>
          <cell r="B2264" t="str">
            <v>RockCreek</v>
          </cell>
          <cell r="C2264">
            <v>118.75</v>
          </cell>
          <cell r="D2264">
            <v>8.3125</v>
          </cell>
          <cell r="E2264">
            <v>127.06</v>
          </cell>
          <cell r="F2264">
            <v>2.5411999999999999</v>
          </cell>
          <cell r="H2264">
            <v>7.7760720000000001</v>
          </cell>
          <cell r="I2264">
            <v>137.377272</v>
          </cell>
          <cell r="K2264">
            <v>0</v>
          </cell>
          <cell r="L2264" t="e">
            <v>#REF!</v>
          </cell>
          <cell r="M2264">
            <v>0</v>
          </cell>
        </row>
        <row r="2265">
          <cell r="A2265">
            <v>2261</v>
          </cell>
          <cell r="B2265" t="str">
            <v>SoftTech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H2265">
            <v>0</v>
          </cell>
          <cell r="I2265">
            <v>0</v>
          </cell>
          <cell r="K2265">
            <v>0</v>
          </cell>
          <cell r="L2265" t="e">
            <v>#REF!</v>
          </cell>
          <cell r="M2265">
            <v>0</v>
          </cell>
        </row>
        <row r="2266">
          <cell r="A2266">
            <v>2262</v>
          </cell>
          <cell r="B2266" t="str">
            <v>CA Technologies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H2266">
            <v>0</v>
          </cell>
          <cell r="I2266">
            <v>0</v>
          </cell>
          <cell r="K2266">
            <v>0</v>
          </cell>
          <cell r="L2266" t="e">
            <v>#REF!</v>
          </cell>
          <cell r="M2266">
            <v>0</v>
          </cell>
          <cell r="O2266" t="str">
            <v>Loaded Max Rate</v>
          </cell>
          <cell r="Q2266">
            <v>108.3</v>
          </cell>
          <cell r="R2266">
            <v>109.0200212</v>
          </cell>
        </row>
        <row r="2267">
          <cell r="A2267">
            <v>2263</v>
          </cell>
          <cell r="B2267" t="str">
            <v>CTC</v>
          </cell>
          <cell r="C2267">
            <v>96.15</v>
          </cell>
          <cell r="D2267">
            <v>6.730500000000001</v>
          </cell>
          <cell r="E2267">
            <v>102.88</v>
          </cell>
          <cell r="F2267">
            <v>2.0575999999999999</v>
          </cell>
          <cell r="H2267">
            <v>6.2962559999999987</v>
          </cell>
          <cell r="I2267">
            <v>111.23385599999999</v>
          </cell>
          <cell r="K2267">
            <v>0</v>
          </cell>
          <cell r="L2267" t="e">
            <v>#REF!</v>
          </cell>
          <cell r="M2267">
            <v>0</v>
          </cell>
          <cell r="O2267" t="str">
            <v>Less CTA Handling</v>
          </cell>
          <cell r="P2267">
            <v>8.1199999999999994E-2</v>
          </cell>
          <cell r="Q2267">
            <v>100.17</v>
          </cell>
          <cell r="R2267">
            <v>100.83</v>
          </cell>
        </row>
        <row r="2268">
          <cell r="A2268">
            <v>2264</v>
          </cell>
          <cell r="B2268" t="str">
            <v>Sutherland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H2268">
            <v>0</v>
          </cell>
          <cell r="I2268">
            <v>0</v>
          </cell>
          <cell r="K2268">
            <v>0</v>
          </cell>
          <cell r="L2268" t="e">
            <v>#REF!</v>
          </cell>
          <cell r="M2268">
            <v>0</v>
          </cell>
          <cell r="O2268" t="str">
            <v>CTA Fee</v>
          </cell>
          <cell r="P2268">
            <v>7.0000000000000007E-2</v>
          </cell>
          <cell r="Q2268">
            <v>6.5499999999999972</v>
          </cell>
          <cell r="R2268">
            <v>6.5999999999999943</v>
          </cell>
        </row>
        <row r="2269">
          <cell r="A2269">
            <v>2265</v>
          </cell>
          <cell r="B2269" t="str">
            <v>Subcontractor 10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H2269">
            <v>0</v>
          </cell>
          <cell r="I2269">
            <v>0</v>
          </cell>
          <cell r="K2269">
            <v>0</v>
          </cell>
          <cell r="L2269" t="e">
            <v>#REF!</v>
          </cell>
          <cell r="M2269">
            <v>0</v>
          </cell>
          <cell r="O2269" t="str">
            <v>CTA Cost</v>
          </cell>
          <cell r="Q2269">
            <v>93.62</v>
          </cell>
          <cell r="R2269">
            <v>94.23</v>
          </cell>
        </row>
        <row r="2270">
          <cell r="A2270">
            <v>2266</v>
          </cell>
          <cell r="B2270" t="str">
            <v>Quality Assurance Manager</v>
          </cell>
          <cell r="F2270">
            <v>19.812600000000003</v>
          </cell>
          <cell r="G2270">
            <v>41.511959999999995</v>
          </cell>
          <cell r="I2270">
            <v>0</v>
          </cell>
          <cell r="J2270">
            <v>1</v>
          </cell>
          <cell r="K2270">
            <v>109.0200212</v>
          </cell>
          <cell r="L2270" t="e">
            <v>#REF!</v>
          </cell>
          <cell r="M2270">
            <v>109.0200212</v>
          </cell>
        </row>
        <row r="2271">
          <cell r="A2271">
            <v>2267</v>
          </cell>
          <cell r="B2271" t="str">
            <v>AAC</v>
          </cell>
          <cell r="C2271">
            <v>85.91</v>
          </cell>
          <cell r="E2271">
            <v>85.91</v>
          </cell>
          <cell r="I2271">
            <v>85.91</v>
          </cell>
          <cell r="J2271">
            <v>0.2</v>
          </cell>
          <cell r="K2271">
            <v>17.181999999999999</v>
          </cell>
          <cell r="M2271">
            <v>17.181999999999999</v>
          </cell>
          <cell r="O2271">
            <v>82946</v>
          </cell>
          <cell r="P2271">
            <v>85.91</v>
          </cell>
          <cell r="Q2271">
            <v>72.760000000000005</v>
          </cell>
          <cell r="S2271" t="str">
            <v>75% sal sur</v>
          </cell>
        </row>
        <row r="2272">
          <cell r="A2272">
            <v>2268</v>
          </cell>
          <cell r="B2272" t="str">
            <v>Trusted Mission</v>
          </cell>
          <cell r="C2272">
            <v>63.5</v>
          </cell>
          <cell r="D2272">
            <v>4.4450000000000003</v>
          </cell>
          <cell r="E2272">
            <v>67.95</v>
          </cell>
          <cell r="F2272">
            <v>1.359</v>
          </cell>
          <cell r="G2272">
            <v>4.1585399999999995</v>
          </cell>
          <cell r="I2272">
            <v>73.46754</v>
          </cell>
          <cell r="J2272">
            <v>0.15</v>
          </cell>
          <cell r="K2272">
            <v>11.020130999999999</v>
          </cell>
          <cell r="L2272" t="e">
            <v>#REF!</v>
          </cell>
          <cell r="M2272">
            <v>11.020130999999999</v>
          </cell>
          <cell r="Q2272">
            <v>83.92</v>
          </cell>
        </row>
        <row r="2273">
          <cell r="A2273">
            <v>2269</v>
          </cell>
          <cell r="B2273" t="str">
            <v>Exeter</v>
          </cell>
          <cell r="C2273">
            <v>54.99</v>
          </cell>
          <cell r="D2273">
            <v>3.8493000000000004</v>
          </cell>
          <cell r="E2273">
            <v>58.84</v>
          </cell>
          <cell r="F2273">
            <v>1.1768000000000001</v>
          </cell>
          <cell r="G2273">
            <v>3.6010080000000002</v>
          </cell>
          <cell r="I2273">
            <v>63.617808000000004</v>
          </cell>
          <cell r="J2273">
            <v>0.25</v>
          </cell>
          <cell r="K2273">
            <v>15.904452000000001</v>
          </cell>
          <cell r="L2273" t="e">
            <v>#REF!</v>
          </cell>
          <cell r="M2273">
            <v>15.904452000000001</v>
          </cell>
        </row>
        <row r="2274">
          <cell r="A2274">
            <v>2270</v>
          </cell>
          <cell r="B2274" t="str">
            <v>C-TASC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I2274">
            <v>0</v>
          </cell>
          <cell r="K2274">
            <v>0</v>
          </cell>
          <cell r="L2274" t="e">
            <v>#REF!</v>
          </cell>
          <cell r="M2274">
            <v>0</v>
          </cell>
        </row>
        <row r="2275">
          <cell r="A2275">
            <v>2271</v>
          </cell>
          <cell r="B2275" t="str">
            <v>BroadPoint</v>
          </cell>
          <cell r="C2275">
            <v>63.5</v>
          </cell>
          <cell r="D2275">
            <v>4.4450000000000003</v>
          </cell>
          <cell r="E2275">
            <v>67.95</v>
          </cell>
          <cell r="F2275">
            <v>1.359</v>
          </cell>
          <cell r="G2275">
            <v>4.1585399999999995</v>
          </cell>
          <cell r="I2275">
            <v>73.46754</v>
          </cell>
          <cell r="J2275">
            <v>0.15</v>
          </cell>
          <cell r="K2275">
            <v>11.020130999999999</v>
          </cell>
          <cell r="L2275" t="e">
            <v>#REF!</v>
          </cell>
          <cell r="M2275">
            <v>11.020130999999999</v>
          </cell>
          <cell r="Q2275">
            <v>100</v>
          </cell>
        </row>
        <row r="2276">
          <cell r="A2276">
            <v>2272</v>
          </cell>
          <cell r="B2276" t="str">
            <v>LanTech</v>
          </cell>
          <cell r="C2276">
            <v>63.5</v>
          </cell>
          <cell r="D2276">
            <v>4.4450000000000003</v>
          </cell>
          <cell r="E2276">
            <v>67.95</v>
          </cell>
          <cell r="F2276">
            <v>1.359</v>
          </cell>
          <cell r="G2276">
            <v>4.1585399999999995</v>
          </cell>
          <cell r="I2276">
            <v>73.46754</v>
          </cell>
          <cell r="J2276">
            <v>0.1</v>
          </cell>
          <cell r="K2276">
            <v>7.3467540000000007</v>
          </cell>
          <cell r="L2276" t="e">
            <v>#REF!</v>
          </cell>
          <cell r="M2276">
            <v>7.3467540000000007</v>
          </cell>
          <cell r="Q2276">
            <v>68.760000000000005</v>
          </cell>
        </row>
        <row r="2277">
          <cell r="A2277">
            <v>2273</v>
          </cell>
          <cell r="B2277" t="str">
            <v>Axio</v>
          </cell>
          <cell r="C2277">
            <v>63.5</v>
          </cell>
          <cell r="D2277">
            <v>4.4450000000000003</v>
          </cell>
          <cell r="E2277">
            <v>67.95</v>
          </cell>
          <cell r="F2277">
            <v>1.359</v>
          </cell>
          <cell r="G2277">
            <v>4.1585399999999995</v>
          </cell>
          <cell r="I2277">
            <v>73.46754</v>
          </cell>
          <cell r="J2277">
            <v>0.05</v>
          </cell>
          <cell r="K2277">
            <v>3.6733770000000003</v>
          </cell>
          <cell r="L2277" t="e">
            <v>#REF!</v>
          </cell>
          <cell r="M2277">
            <v>3.6733770000000003</v>
          </cell>
          <cell r="Q2277">
            <v>100</v>
          </cell>
        </row>
        <row r="2278">
          <cell r="A2278">
            <v>2274</v>
          </cell>
        </row>
        <row r="2279">
          <cell r="A2279">
            <v>2275</v>
          </cell>
          <cell r="B2279" t="str">
            <v>Endeavor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I2279">
            <v>0</v>
          </cell>
          <cell r="K2279">
            <v>0</v>
          </cell>
          <cell r="L2279" t="e">
            <v>#REF!</v>
          </cell>
          <cell r="M2279">
            <v>0</v>
          </cell>
        </row>
        <row r="2280">
          <cell r="A2280">
            <v>2276</v>
          </cell>
          <cell r="B2280" t="str">
            <v>TCSC</v>
          </cell>
          <cell r="C2280">
            <v>63.5</v>
          </cell>
          <cell r="D2280">
            <v>4.4450000000000003</v>
          </cell>
          <cell r="E2280">
            <v>67.95</v>
          </cell>
          <cell r="F2280">
            <v>1.359</v>
          </cell>
          <cell r="G2280">
            <v>4.1585399999999995</v>
          </cell>
          <cell r="I2280">
            <v>73.46754</v>
          </cell>
          <cell r="J2280">
            <v>0.1</v>
          </cell>
          <cell r="K2280">
            <v>7.3467540000000007</v>
          </cell>
          <cell r="L2280" t="e">
            <v>#REF!</v>
          </cell>
          <cell r="M2280">
            <v>7.3467540000000007</v>
          </cell>
          <cell r="Q2280">
            <v>112.5</v>
          </cell>
        </row>
        <row r="2281">
          <cell r="A2281">
            <v>2277</v>
          </cell>
          <cell r="Q2281">
            <v>66.81</v>
          </cell>
        </row>
        <row r="2282">
          <cell r="A2282">
            <v>2278</v>
          </cell>
          <cell r="B2282" t="str">
            <v>Bixal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H2282">
            <v>0</v>
          </cell>
          <cell r="I2282">
            <v>0</v>
          </cell>
          <cell r="K2282">
            <v>0</v>
          </cell>
          <cell r="L2282" t="e">
            <v>#REF!</v>
          </cell>
          <cell r="M2282">
            <v>0</v>
          </cell>
        </row>
        <row r="2283">
          <cell r="A2283">
            <v>2279</v>
          </cell>
          <cell r="B2283" t="str">
            <v xml:space="preserve">3 Soft </v>
          </cell>
          <cell r="C2283">
            <v>85</v>
          </cell>
          <cell r="D2283">
            <v>5.95</v>
          </cell>
          <cell r="E2283">
            <v>90.95</v>
          </cell>
          <cell r="F2283">
            <v>1.8190000000000002</v>
          </cell>
          <cell r="H2283">
            <v>5.5661399999999999</v>
          </cell>
          <cell r="I2283">
            <v>98.33514000000001</v>
          </cell>
          <cell r="K2283">
            <v>0</v>
          </cell>
          <cell r="L2283" t="e">
            <v>#REF!</v>
          </cell>
          <cell r="M2283">
            <v>0</v>
          </cell>
        </row>
        <row r="2284">
          <cell r="A2284">
            <v>2280</v>
          </cell>
          <cell r="B2284" t="str">
            <v>JB Management Solutions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  <cell r="H2284">
            <v>0</v>
          </cell>
          <cell r="I2284">
            <v>0</v>
          </cell>
          <cell r="K2284">
            <v>0</v>
          </cell>
          <cell r="L2284" t="e">
            <v>#REF!</v>
          </cell>
          <cell r="M2284">
            <v>0</v>
          </cell>
        </row>
        <row r="2285">
          <cell r="A2285">
            <v>2281</v>
          </cell>
          <cell r="B2285" t="str">
            <v>Medical Networks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  <cell r="H2285">
            <v>0</v>
          </cell>
          <cell r="I2285">
            <v>0</v>
          </cell>
          <cell r="K2285">
            <v>0</v>
          </cell>
          <cell r="L2285" t="e">
            <v>#REF!</v>
          </cell>
          <cell r="M2285">
            <v>0</v>
          </cell>
        </row>
        <row r="2286">
          <cell r="A2286">
            <v>2282</v>
          </cell>
          <cell r="B2286" t="str">
            <v>RockCreek</v>
          </cell>
          <cell r="C2286">
            <v>88.7</v>
          </cell>
          <cell r="D2286">
            <v>6.2090000000000005</v>
          </cell>
          <cell r="E2286">
            <v>94.91</v>
          </cell>
          <cell r="F2286">
            <v>1.8981999999999999</v>
          </cell>
          <cell r="H2286">
            <v>5.8084919999999993</v>
          </cell>
          <cell r="I2286">
            <v>102.616692</v>
          </cell>
          <cell r="K2286">
            <v>0</v>
          </cell>
          <cell r="L2286" t="e">
            <v>#REF!</v>
          </cell>
          <cell r="M2286">
            <v>0</v>
          </cell>
        </row>
        <row r="2287">
          <cell r="A2287">
            <v>2283</v>
          </cell>
          <cell r="B2287" t="str">
            <v>SoftTech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  <cell r="H2287">
            <v>0</v>
          </cell>
          <cell r="I2287">
            <v>0</v>
          </cell>
          <cell r="K2287">
            <v>0</v>
          </cell>
          <cell r="L2287" t="e">
            <v>#REF!</v>
          </cell>
          <cell r="M2287">
            <v>0</v>
          </cell>
        </row>
        <row r="2288">
          <cell r="A2288">
            <v>2284</v>
          </cell>
          <cell r="B2288" t="str">
            <v>CA Technologies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H2288">
            <v>0</v>
          </cell>
          <cell r="I2288">
            <v>0</v>
          </cell>
          <cell r="K2288">
            <v>0</v>
          </cell>
          <cell r="L2288" t="e">
            <v>#REF!</v>
          </cell>
          <cell r="M2288">
            <v>0</v>
          </cell>
          <cell r="O2288" t="str">
            <v>Loaded Max Rate</v>
          </cell>
          <cell r="Q2288">
            <v>73.459999999999994</v>
          </cell>
          <cell r="R2288">
            <v>73.493599000000003</v>
          </cell>
        </row>
        <row r="2289">
          <cell r="A2289">
            <v>2285</v>
          </cell>
          <cell r="B2289" t="str">
            <v>CTC</v>
          </cell>
          <cell r="C2289">
            <v>72.12</v>
          </cell>
          <cell r="D2289">
            <v>5.0484000000000009</v>
          </cell>
          <cell r="E2289">
            <v>77.17</v>
          </cell>
          <cell r="F2289">
            <v>1.5434000000000001</v>
          </cell>
          <cell r="H2289">
            <v>4.722804</v>
          </cell>
          <cell r="I2289">
            <v>83.436204000000004</v>
          </cell>
          <cell r="K2289">
            <v>0</v>
          </cell>
          <cell r="L2289" t="e">
            <v>#REF!</v>
          </cell>
          <cell r="M2289">
            <v>0</v>
          </cell>
          <cell r="O2289" t="str">
            <v>Less CTA Handling</v>
          </cell>
          <cell r="P2289">
            <v>8.1199999999999994E-2</v>
          </cell>
          <cell r="Q2289">
            <v>67.94</v>
          </cell>
          <cell r="R2289">
            <v>67.97</v>
          </cell>
        </row>
        <row r="2290">
          <cell r="A2290">
            <v>2286</v>
          </cell>
          <cell r="B2290" t="str">
            <v>Sutherland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H2290">
            <v>0</v>
          </cell>
          <cell r="I2290">
            <v>0</v>
          </cell>
          <cell r="K2290">
            <v>0</v>
          </cell>
          <cell r="L2290" t="e">
            <v>#REF!</v>
          </cell>
          <cell r="M2290">
            <v>0</v>
          </cell>
          <cell r="O2290" t="str">
            <v>CTA Fee</v>
          </cell>
          <cell r="P2290">
            <v>7.0000000000000007E-2</v>
          </cell>
          <cell r="Q2290">
            <v>4.4399999999999977</v>
          </cell>
          <cell r="R2290">
            <v>4.4499999999999957</v>
          </cell>
        </row>
        <row r="2291">
          <cell r="A2291">
            <v>2287</v>
          </cell>
          <cell r="B2291" t="str">
            <v>Subcontractor 10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H2291">
            <v>0</v>
          </cell>
          <cell r="I2291">
            <v>0</v>
          </cell>
          <cell r="K2291">
            <v>0</v>
          </cell>
          <cell r="L2291" t="e">
            <v>#REF!</v>
          </cell>
          <cell r="M2291">
            <v>0</v>
          </cell>
          <cell r="O2291" t="str">
            <v>CTA Cost</v>
          </cell>
          <cell r="Q2291">
            <v>63.5</v>
          </cell>
          <cell r="R2291">
            <v>63.52</v>
          </cell>
        </row>
        <row r="2292">
          <cell r="A2292">
            <v>2288</v>
          </cell>
          <cell r="B2292" t="str">
            <v>Quality Assurance Specialist</v>
          </cell>
          <cell r="F2292">
            <v>13.2324</v>
          </cell>
          <cell r="G2292">
            <v>24.393707999999997</v>
          </cell>
          <cell r="I2292">
            <v>0</v>
          </cell>
          <cell r="J2292">
            <v>1</v>
          </cell>
          <cell r="K2292">
            <v>73.493599000000003</v>
          </cell>
          <cell r="L2292" t="e">
            <v>#REF!</v>
          </cell>
          <cell r="M2292">
            <v>73.493599000000003</v>
          </cell>
        </row>
        <row r="2293">
          <cell r="A2293">
            <v>2289</v>
          </cell>
          <cell r="B2293" t="str">
            <v>AAC</v>
          </cell>
          <cell r="C2293">
            <v>85.66</v>
          </cell>
          <cell r="E2293">
            <v>85.66</v>
          </cell>
          <cell r="I2293">
            <v>85.66</v>
          </cell>
          <cell r="J2293">
            <v>0.22</v>
          </cell>
          <cell r="K2293">
            <v>18.845199999999998</v>
          </cell>
          <cell r="M2293">
            <v>18.845199999999998</v>
          </cell>
          <cell r="O2293">
            <v>82697</v>
          </cell>
          <cell r="P2293">
            <v>85.66</v>
          </cell>
          <cell r="Q2293">
            <v>57.4</v>
          </cell>
          <cell r="S2293" t="str">
            <v>HR3 sal sir</v>
          </cell>
        </row>
        <row r="2294">
          <cell r="A2294">
            <v>2290</v>
          </cell>
          <cell r="B2294" t="str">
            <v>Trusted Mission</v>
          </cell>
          <cell r="C2294">
            <v>49.7</v>
          </cell>
          <cell r="D2294">
            <v>3.4790000000000005</v>
          </cell>
          <cell r="E2294">
            <v>53.18</v>
          </cell>
          <cell r="F2294">
            <v>1.0636000000000001</v>
          </cell>
          <cell r="G2294">
            <v>3.254616</v>
          </cell>
          <cell r="I2294">
            <v>57.498215999999999</v>
          </cell>
          <cell r="J2294">
            <v>0.28000000000000003</v>
          </cell>
          <cell r="K2294">
            <v>16.09950048</v>
          </cell>
          <cell r="L2294" t="e">
            <v>#REF!</v>
          </cell>
          <cell r="M2294">
            <v>16.09950048</v>
          </cell>
          <cell r="Q2294">
            <v>50.63</v>
          </cell>
        </row>
        <row r="2295">
          <cell r="A2295">
            <v>2291</v>
          </cell>
          <cell r="B2295" t="str">
            <v>Exeter</v>
          </cell>
          <cell r="C2295">
            <v>29.18</v>
          </cell>
          <cell r="D2295">
            <v>2.0426000000000002</v>
          </cell>
          <cell r="E2295">
            <v>31.22</v>
          </cell>
          <cell r="F2295">
            <v>0.62439999999999996</v>
          </cell>
          <cell r="G2295">
            <v>1.9106639999999999</v>
          </cell>
          <cell r="I2295">
            <v>33.755063999999997</v>
          </cell>
          <cell r="J2295">
            <v>0.25</v>
          </cell>
          <cell r="K2295">
            <v>8.4387659999999993</v>
          </cell>
          <cell r="L2295" t="e">
            <v>#REF!</v>
          </cell>
          <cell r="M2295">
            <v>8.4387659999999993</v>
          </cell>
        </row>
        <row r="2296">
          <cell r="A2296">
            <v>2292</v>
          </cell>
          <cell r="B2296" t="str">
            <v>C-TASC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I2296">
            <v>0</v>
          </cell>
          <cell r="K2296">
            <v>0</v>
          </cell>
          <cell r="L2296" t="e">
            <v>#REF!</v>
          </cell>
          <cell r="M2296">
            <v>0</v>
          </cell>
        </row>
        <row r="2297">
          <cell r="A2297">
            <v>2293</v>
          </cell>
          <cell r="B2297" t="str">
            <v>BroadPoint</v>
          </cell>
          <cell r="C2297">
            <v>49.7</v>
          </cell>
          <cell r="D2297">
            <v>3.4790000000000005</v>
          </cell>
          <cell r="E2297">
            <v>53.18</v>
          </cell>
          <cell r="F2297">
            <v>1.0636000000000001</v>
          </cell>
          <cell r="G2297">
            <v>3.254616</v>
          </cell>
          <cell r="I2297">
            <v>57.498215999999999</v>
          </cell>
          <cell r="J2297">
            <v>0.25</v>
          </cell>
          <cell r="K2297">
            <v>14.374554</v>
          </cell>
          <cell r="L2297" t="e">
            <v>#REF!</v>
          </cell>
          <cell r="M2297">
            <v>14.374554</v>
          </cell>
          <cell r="Q2297">
            <v>70</v>
          </cell>
        </row>
        <row r="2298">
          <cell r="A2298">
            <v>2294</v>
          </cell>
          <cell r="B2298" t="str">
            <v>LanTech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I2298">
            <v>0</v>
          </cell>
          <cell r="K2298">
            <v>0</v>
          </cell>
          <cell r="L2298" t="e">
            <v>#REF!</v>
          </cell>
          <cell r="M2298">
            <v>0</v>
          </cell>
        </row>
        <row r="2299">
          <cell r="A2299">
            <v>2295</v>
          </cell>
          <cell r="B2299" t="str">
            <v>Axio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I2299">
            <v>0</v>
          </cell>
          <cell r="K2299">
            <v>0</v>
          </cell>
          <cell r="L2299" t="e">
            <v>#REF!</v>
          </cell>
          <cell r="M2299">
            <v>0</v>
          </cell>
        </row>
        <row r="2300">
          <cell r="A2300">
            <v>2296</v>
          </cell>
        </row>
        <row r="2301">
          <cell r="A2301">
            <v>2297</v>
          </cell>
          <cell r="B2301" t="str">
            <v>Endeavor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I2301">
            <v>0</v>
          </cell>
          <cell r="K2301">
            <v>0</v>
          </cell>
          <cell r="L2301" t="e">
            <v>#REF!</v>
          </cell>
          <cell r="M2301">
            <v>0</v>
          </cell>
        </row>
        <row r="2302">
          <cell r="A2302">
            <v>2298</v>
          </cell>
          <cell r="B2302" t="str">
            <v>TCSC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I2302">
            <v>0</v>
          </cell>
          <cell r="K2302">
            <v>0</v>
          </cell>
          <cell r="L2302" t="e">
            <v>#REF!</v>
          </cell>
          <cell r="M2302">
            <v>0</v>
          </cell>
        </row>
        <row r="2303">
          <cell r="A2303">
            <v>2299</v>
          </cell>
          <cell r="Q2303">
            <v>55.84</v>
          </cell>
        </row>
        <row r="2304">
          <cell r="A2304">
            <v>2300</v>
          </cell>
          <cell r="B2304" t="str">
            <v>Bixal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H2304">
            <v>0</v>
          </cell>
          <cell r="I2304">
            <v>0</v>
          </cell>
          <cell r="K2304">
            <v>0</v>
          </cell>
          <cell r="L2304" t="e">
            <v>#REF!</v>
          </cell>
          <cell r="M2304">
            <v>0</v>
          </cell>
        </row>
        <row r="2305">
          <cell r="A2305">
            <v>2301</v>
          </cell>
          <cell r="B2305" t="str">
            <v xml:space="preserve">3 Soft </v>
          </cell>
          <cell r="C2305">
            <v>45</v>
          </cell>
          <cell r="D2305">
            <v>3.1500000000000004</v>
          </cell>
          <cell r="E2305">
            <v>48.15</v>
          </cell>
          <cell r="F2305">
            <v>0.96299999999999997</v>
          </cell>
          <cell r="H2305">
            <v>2.94678</v>
          </cell>
          <cell r="I2305">
            <v>52.059779999999996</v>
          </cell>
          <cell r="K2305">
            <v>0</v>
          </cell>
          <cell r="L2305" t="e">
            <v>#REF!</v>
          </cell>
          <cell r="M2305">
            <v>0</v>
          </cell>
        </row>
        <row r="2306">
          <cell r="A2306">
            <v>2302</v>
          </cell>
          <cell r="B2306" t="str">
            <v>JB Management Solutions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H2306">
            <v>0</v>
          </cell>
          <cell r="I2306">
            <v>0</v>
          </cell>
          <cell r="K2306">
            <v>0</v>
          </cell>
          <cell r="L2306" t="e">
            <v>#REF!</v>
          </cell>
          <cell r="M2306">
            <v>0</v>
          </cell>
        </row>
        <row r="2307">
          <cell r="A2307">
            <v>2303</v>
          </cell>
          <cell r="B2307" t="str">
            <v>Medical Networks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H2307">
            <v>0</v>
          </cell>
          <cell r="I2307">
            <v>0</v>
          </cell>
          <cell r="K2307">
            <v>0</v>
          </cell>
          <cell r="L2307" t="e">
            <v>#REF!</v>
          </cell>
          <cell r="M2307">
            <v>0</v>
          </cell>
        </row>
        <row r="2308">
          <cell r="A2308">
            <v>2304</v>
          </cell>
          <cell r="B2308" t="str">
            <v>RockCreek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H2308">
            <v>0</v>
          </cell>
          <cell r="I2308">
            <v>0</v>
          </cell>
          <cell r="K2308">
            <v>0</v>
          </cell>
          <cell r="L2308" t="e">
            <v>#REF!</v>
          </cell>
          <cell r="M2308">
            <v>0</v>
          </cell>
        </row>
        <row r="2309">
          <cell r="A2309">
            <v>2305</v>
          </cell>
          <cell r="B2309" t="str">
            <v>SoftTech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H2309">
            <v>0</v>
          </cell>
          <cell r="I2309">
            <v>0</v>
          </cell>
          <cell r="K2309">
            <v>0</v>
          </cell>
          <cell r="L2309" t="e">
            <v>#REF!</v>
          </cell>
          <cell r="M2309">
            <v>0</v>
          </cell>
        </row>
        <row r="2310">
          <cell r="A2310">
            <v>2306</v>
          </cell>
          <cell r="B2310" t="str">
            <v>CA Technologies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H2310">
            <v>0</v>
          </cell>
          <cell r="I2310">
            <v>0</v>
          </cell>
          <cell r="K2310">
            <v>0</v>
          </cell>
          <cell r="L2310" t="e">
            <v>#REF!</v>
          </cell>
          <cell r="M2310">
            <v>0</v>
          </cell>
          <cell r="O2310" t="str">
            <v>Loaded Max Rate</v>
          </cell>
          <cell r="Q2310">
            <v>57.5</v>
          </cell>
          <cell r="R2310">
            <v>57.758020479999999</v>
          </cell>
        </row>
        <row r="2311">
          <cell r="A2311">
            <v>2307</v>
          </cell>
          <cell r="B2311" t="str">
            <v>CTC</v>
          </cell>
          <cell r="C2311">
            <v>86.538461538461533</v>
          </cell>
          <cell r="D2311">
            <v>6.0576923076923075</v>
          </cell>
          <cell r="E2311">
            <v>92.6</v>
          </cell>
          <cell r="F2311">
            <v>1.8519999999999999</v>
          </cell>
          <cell r="H2311">
            <v>5.6671199999999997</v>
          </cell>
          <cell r="I2311">
            <v>100.11912</v>
          </cell>
          <cell r="K2311">
            <v>0</v>
          </cell>
          <cell r="L2311" t="e">
            <v>#REF!</v>
          </cell>
          <cell r="M2311">
            <v>0</v>
          </cell>
          <cell r="O2311" t="str">
            <v>Less CTA Handling</v>
          </cell>
          <cell r="P2311">
            <v>8.1199999999999994E-2</v>
          </cell>
          <cell r="Q2311">
            <v>53.18</v>
          </cell>
          <cell r="R2311">
            <v>53.42</v>
          </cell>
        </row>
        <row r="2312">
          <cell r="A2312">
            <v>2308</v>
          </cell>
          <cell r="B2312" t="str">
            <v>Sutherland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H2312">
            <v>0</v>
          </cell>
          <cell r="I2312">
            <v>0</v>
          </cell>
          <cell r="K2312">
            <v>0</v>
          </cell>
          <cell r="L2312" t="e">
            <v>#REF!</v>
          </cell>
          <cell r="M2312">
            <v>0</v>
          </cell>
          <cell r="O2312" t="str">
            <v>CTA Fee</v>
          </cell>
          <cell r="P2312">
            <v>7.0000000000000007E-2</v>
          </cell>
          <cell r="Q2312">
            <v>3.4799999999999969</v>
          </cell>
          <cell r="R2312">
            <v>3.490000000000002</v>
          </cell>
        </row>
        <row r="2313">
          <cell r="A2313">
            <v>2309</v>
          </cell>
          <cell r="B2313" t="str">
            <v>Subcontractor 10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H2313">
            <v>0</v>
          </cell>
          <cell r="I2313">
            <v>0</v>
          </cell>
          <cell r="K2313">
            <v>0</v>
          </cell>
          <cell r="L2313" t="e">
            <v>#REF!</v>
          </cell>
          <cell r="M2313">
            <v>0</v>
          </cell>
          <cell r="O2313" t="str">
            <v>CTA Cost</v>
          </cell>
          <cell r="Q2313">
            <v>49.7</v>
          </cell>
          <cell r="R2313">
            <v>49.93</v>
          </cell>
        </row>
        <row r="2314">
          <cell r="A2314">
            <v>2310</v>
          </cell>
          <cell r="B2314" t="str">
            <v>Records Management Specialist</v>
          </cell>
          <cell r="F2314">
            <v>5.5666000000000002</v>
          </cell>
          <cell r="G2314">
            <v>8.4198959999999996</v>
          </cell>
          <cell r="I2314">
            <v>0</v>
          </cell>
          <cell r="J2314">
            <v>1</v>
          </cell>
          <cell r="K2314">
            <v>57.758020479999999</v>
          </cell>
          <cell r="L2314" t="e">
            <v>#REF!</v>
          </cell>
          <cell r="M2314">
            <v>57.758020479999999</v>
          </cell>
        </row>
        <row r="2315">
          <cell r="A2315">
            <v>2311</v>
          </cell>
          <cell r="B2315" t="str">
            <v>AAC</v>
          </cell>
          <cell r="C2315">
            <v>41.1</v>
          </cell>
          <cell r="E2315">
            <v>41.1</v>
          </cell>
          <cell r="I2315">
            <v>41.1</v>
          </cell>
          <cell r="J2315">
            <v>0.3</v>
          </cell>
          <cell r="K2315">
            <v>12.33</v>
          </cell>
          <cell r="M2315">
            <v>12.33</v>
          </cell>
          <cell r="O2315">
            <v>37805</v>
          </cell>
          <cell r="P2315">
            <v>41.1</v>
          </cell>
          <cell r="Q2315">
            <v>36.799999999999997</v>
          </cell>
          <cell r="S2315" t="str">
            <v>50% sal sur</v>
          </cell>
        </row>
        <row r="2316">
          <cell r="A2316">
            <v>2312</v>
          </cell>
          <cell r="B2316" t="str">
            <v>Trusted Mission</v>
          </cell>
          <cell r="C2316">
            <v>31.15</v>
          </cell>
          <cell r="D2316">
            <v>2.1805000000000003</v>
          </cell>
          <cell r="E2316">
            <v>33.33</v>
          </cell>
          <cell r="F2316">
            <v>0.66659999999999997</v>
          </cell>
          <cell r="G2316">
            <v>2.0397959999999999</v>
          </cell>
          <cell r="I2316">
            <v>36.036396000000003</v>
          </cell>
          <cell r="J2316">
            <v>0.3</v>
          </cell>
          <cell r="K2316">
            <v>10.810918800000001</v>
          </cell>
          <cell r="L2316" t="e">
            <v>#REF!</v>
          </cell>
          <cell r="M2316">
            <v>10.810918800000001</v>
          </cell>
        </row>
        <row r="2317">
          <cell r="A2317">
            <v>2313</v>
          </cell>
          <cell r="B2317" t="str">
            <v>Exeter</v>
          </cell>
          <cell r="C2317">
            <v>26.4</v>
          </cell>
          <cell r="D2317">
            <v>1.8480000000000001</v>
          </cell>
          <cell r="E2317">
            <v>28.25</v>
          </cell>
          <cell r="F2317">
            <v>0.56500000000000006</v>
          </cell>
          <cell r="G2317">
            <v>1.7289000000000001</v>
          </cell>
          <cell r="I2317">
            <v>30.543900000000001</v>
          </cell>
          <cell r="J2317">
            <v>0.1</v>
          </cell>
          <cell r="K2317">
            <v>3.0543900000000002</v>
          </cell>
          <cell r="L2317" t="e">
            <v>#REF!</v>
          </cell>
          <cell r="M2317">
            <v>3.0543900000000002</v>
          </cell>
        </row>
        <row r="2318">
          <cell r="A2318">
            <v>2314</v>
          </cell>
          <cell r="B2318" t="str">
            <v>C-TASC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I2318">
            <v>0</v>
          </cell>
          <cell r="K2318">
            <v>0</v>
          </cell>
          <cell r="L2318" t="e">
            <v>#REF!</v>
          </cell>
          <cell r="M2318">
            <v>0</v>
          </cell>
        </row>
        <row r="2319">
          <cell r="A2319">
            <v>2315</v>
          </cell>
          <cell r="B2319" t="str">
            <v>BroadPoint</v>
          </cell>
          <cell r="C2319">
            <v>31.81</v>
          </cell>
          <cell r="D2319">
            <v>2.2267000000000001</v>
          </cell>
          <cell r="E2319">
            <v>34.04</v>
          </cell>
          <cell r="F2319">
            <v>0.68079999999999996</v>
          </cell>
          <cell r="G2319">
            <v>2.0832479999999998</v>
          </cell>
          <cell r="I2319">
            <v>36.804047999999995</v>
          </cell>
          <cell r="J2319">
            <v>0.3</v>
          </cell>
          <cell r="K2319">
            <v>11.041214399999998</v>
          </cell>
          <cell r="L2319" t="e">
            <v>#REF!</v>
          </cell>
          <cell r="M2319">
            <v>11.041214399999998</v>
          </cell>
          <cell r="Q2319">
            <v>50</v>
          </cell>
        </row>
        <row r="2320">
          <cell r="A2320">
            <v>2316</v>
          </cell>
          <cell r="B2320" t="str">
            <v>LanTech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I2320">
            <v>0</v>
          </cell>
          <cell r="K2320">
            <v>0</v>
          </cell>
          <cell r="L2320" t="e">
            <v>#REF!</v>
          </cell>
          <cell r="M2320">
            <v>0</v>
          </cell>
        </row>
        <row r="2321">
          <cell r="A2321">
            <v>2317</v>
          </cell>
          <cell r="B2321" t="str">
            <v>Axio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I2321">
            <v>0</v>
          </cell>
          <cell r="K2321">
            <v>0</v>
          </cell>
          <cell r="L2321" t="e">
            <v>#REF!</v>
          </cell>
          <cell r="M2321">
            <v>0</v>
          </cell>
        </row>
        <row r="2322">
          <cell r="A2322">
            <v>2318</v>
          </cell>
        </row>
        <row r="2323">
          <cell r="A2323">
            <v>2319</v>
          </cell>
          <cell r="B2323" t="str">
            <v>Endeavor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I2323">
            <v>0</v>
          </cell>
          <cell r="K2323">
            <v>0</v>
          </cell>
          <cell r="L2323" t="e">
            <v>#REF!</v>
          </cell>
          <cell r="M2323">
            <v>0</v>
          </cell>
        </row>
        <row r="2324">
          <cell r="A2324">
            <v>2320</v>
          </cell>
          <cell r="B2324" t="str">
            <v>TCSC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I2324">
            <v>0</v>
          </cell>
          <cell r="K2324">
            <v>0</v>
          </cell>
          <cell r="L2324" t="e">
            <v>#REF!</v>
          </cell>
          <cell r="M2324">
            <v>0</v>
          </cell>
        </row>
        <row r="2325">
          <cell r="A2325">
            <v>2321</v>
          </cell>
        </row>
        <row r="2326">
          <cell r="A2326">
            <v>2322</v>
          </cell>
          <cell r="B2326" t="str">
            <v>Bixal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H2326">
            <v>0</v>
          </cell>
          <cell r="I2326">
            <v>0</v>
          </cell>
          <cell r="K2326">
            <v>0</v>
          </cell>
          <cell r="L2326" t="e">
            <v>#REF!</v>
          </cell>
          <cell r="M2326">
            <v>0</v>
          </cell>
        </row>
        <row r="2327">
          <cell r="A2327">
            <v>2323</v>
          </cell>
          <cell r="B2327" t="str">
            <v xml:space="preserve">3 Soft </v>
          </cell>
          <cell r="C2327">
            <v>25</v>
          </cell>
          <cell r="D2327">
            <v>1.7500000000000002</v>
          </cell>
          <cell r="E2327">
            <v>26.75</v>
          </cell>
          <cell r="F2327">
            <v>0.53500000000000003</v>
          </cell>
          <cell r="H2327">
            <v>1.6371</v>
          </cell>
          <cell r="I2327">
            <v>28.9221</v>
          </cell>
          <cell r="K2327">
            <v>0</v>
          </cell>
          <cell r="L2327" t="e">
            <v>#REF!</v>
          </cell>
          <cell r="M2327">
            <v>0</v>
          </cell>
        </row>
        <row r="2328">
          <cell r="A2328">
            <v>2324</v>
          </cell>
          <cell r="B2328" t="str">
            <v>JB Management Solutions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H2328">
            <v>0</v>
          </cell>
          <cell r="I2328">
            <v>0</v>
          </cell>
          <cell r="K2328">
            <v>0</v>
          </cell>
          <cell r="L2328" t="e">
            <v>#REF!</v>
          </cell>
          <cell r="M2328">
            <v>0</v>
          </cell>
        </row>
        <row r="2329">
          <cell r="A2329">
            <v>2325</v>
          </cell>
          <cell r="B2329" t="str">
            <v>Medical Networks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H2329">
            <v>0</v>
          </cell>
          <cell r="I2329">
            <v>0</v>
          </cell>
          <cell r="K2329">
            <v>0</v>
          </cell>
          <cell r="L2329" t="e">
            <v>#REF!</v>
          </cell>
          <cell r="M2329">
            <v>0</v>
          </cell>
        </row>
        <row r="2330">
          <cell r="A2330">
            <v>2326</v>
          </cell>
          <cell r="B2330" t="str">
            <v>RockCreek</v>
          </cell>
          <cell r="C2330">
            <v>94.76</v>
          </cell>
          <cell r="D2330">
            <v>6.6332000000000013</v>
          </cell>
          <cell r="E2330">
            <v>101.39</v>
          </cell>
          <cell r="F2330">
            <v>2.0278</v>
          </cell>
          <cell r="H2330">
            <v>6.2050679999999998</v>
          </cell>
          <cell r="I2330">
            <v>109.622868</v>
          </cell>
          <cell r="K2330">
            <v>0</v>
          </cell>
          <cell r="L2330" t="e">
            <v>#REF!</v>
          </cell>
          <cell r="M2330">
            <v>0</v>
          </cell>
        </row>
        <row r="2331">
          <cell r="A2331">
            <v>2327</v>
          </cell>
          <cell r="B2331" t="str">
            <v>SoftTech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0</v>
          </cell>
          <cell r="K2331">
            <v>0</v>
          </cell>
          <cell r="L2331" t="e">
            <v>#REF!</v>
          </cell>
          <cell r="M2331">
            <v>0</v>
          </cell>
        </row>
        <row r="2332">
          <cell r="A2332">
            <v>2328</v>
          </cell>
          <cell r="B2332" t="str">
            <v>CA Technologies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H2332">
            <v>0</v>
          </cell>
          <cell r="I2332">
            <v>0</v>
          </cell>
          <cell r="K2332">
            <v>0</v>
          </cell>
          <cell r="L2332" t="e">
            <v>#REF!</v>
          </cell>
          <cell r="M2332">
            <v>0</v>
          </cell>
          <cell r="O2332" t="str">
            <v>Loaded Max Rate</v>
          </cell>
          <cell r="Q2332">
            <v>36.799999999999997</v>
          </cell>
          <cell r="R2332">
            <v>37.236523200000001</v>
          </cell>
        </row>
        <row r="2333">
          <cell r="A2333">
            <v>2329</v>
          </cell>
          <cell r="B2333" t="str">
            <v>CTC</v>
          </cell>
          <cell r="C2333">
            <v>57.692307692307693</v>
          </cell>
          <cell r="D2333">
            <v>4.0384615384615392</v>
          </cell>
          <cell r="E2333">
            <v>61.73</v>
          </cell>
          <cell r="F2333">
            <v>1.2345999999999999</v>
          </cell>
          <cell r="H2333">
            <v>3.7778759999999996</v>
          </cell>
          <cell r="I2333">
            <v>66.742475999999996</v>
          </cell>
          <cell r="K2333">
            <v>0</v>
          </cell>
          <cell r="L2333" t="e">
            <v>#REF!</v>
          </cell>
          <cell r="M2333">
            <v>0</v>
          </cell>
          <cell r="O2333" t="str">
            <v>Less CTA Handling</v>
          </cell>
          <cell r="P2333">
            <v>8.1199999999999994E-2</v>
          </cell>
          <cell r="Q2333">
            <v>34.04</v>
          </cell>
          <cell r="R2333">
            <v>34.44</v>
          </cell>
        </row>
        <row r="2334">
          <cell r="A2334">
            <v>2330</v>
          </cell>
          <cell r="B2334" t="str">
            <v>Sutherland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H2334">
            <v>0</v>
          </cell>
          <cell r="I2334">
            <v>0</v>
          </cell>
          <cell r="K2334">
            <v>0</v>
          </cell>
          <cell r="L2334" t="e">
            <v>#REF!</v>
          </cell>
          <cell r="M2334">
            <v>0</v>
          </cell>
          <cell r="O2334" t="str">
            <v>CTA Fee</v>
          </cell>
          <cell r="P2334">
            <v>7.0000000000000007E-2</v>
          </cell>
          <cell r="Q2334">
            <v>2.2300000000000004</v>
          </cell>
          <cell r="R2334">
            <v>2.25</v>
          </cell>
        </row>
        <row r="2335">
          <cell r="A2335">
            <v>2331</v>
          </cell>
          <cell r="B2335" t="str">
            <v>Subcontractor 10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H2335">
            <v>0</v>
          </cell>
          <cell r="I2335">
            <v>0</v>
          </cell>
          <cell r="K2335">
            <v>0</v>
          </cell>
          <cell r="L2335" t="e">
            <v>#REF!</v>
          </cell>
          <cell r="M2335">
            <v>0</v>
          </cell>
          <cell r="O2335" t="str">
            <v>CTA Cost</v>
          </cell>
          <cell r="Q2335">
            <v>31.81</v>
          </cell>
          <cell r="R2335">
            <v>32.19</v>
          </cell>
        </row>
        <row r="2336">
          <cell r="A2336">
            <v>2332</v>
          </cell>
          <cell r="B2336" t="str">
            <v>Scanner Operator</v>
          </cell>
          <cell r="F2336">
            <v>5.7097999999999995</v>
          </cell>
          <cell r="G2336">
            <v>5.8519439999999996</v>
          </cell>
          <cell r="I2336">
            <v>0</v>
          </cell>
          <cell r="J2336">
            <v>1</v>
          </cell>
          <cell r="K2336">
            <v>37.236523200000001</v>
          </cell>
          <cell r="L2336" t="e">
            <v>#REF!</v>
          </cell>
          <cell r="M2336">
            <v>37.236523200000001</v>
          </cell>
        </row>
        <row r="2337">
          <cell r="A2337">
            <v>2333</v>
          </cell>
          <cell r="B2337" t="str">
            <v>AAC</v>
          </cell>
          <cell r="C2337">
            <v>118.45</v>
          </cell>
          <cell r="E2337">
            <v>118.45</v>
          </cell>
          <cell r="I2337">
            <v>118.45</v>
          </cell>
          <cell r="J2337">
            <v>0.2</v>
          </cell>
          <cell r="K2337">
            <v>23.69</v>
          </cell>
          <cell r="M2337">
            <v>23.69</v>
          </cell>
          <cell r="O2337">
            <v>115736</v>
          </cell>
          <cell r="P2337">
            <v>118.45</v>
          </cell>
          <cell r="Q2337">
            <v>102.86</v>
          </cell>
          <cell r="S2337" t="str">
            <v>75% sal sur</v>
          </cell>
        </row>
        <row r="2338">
          <cell r="A2338">
            <v>2334</v>
          </cell>
          <cell r="B2338" t="str">
            <v>Trusted Mission</v>
          </cell>
          <cell r="C2338">
            <v>63.87</v>
          </cell>
          <cell r="D2338">
            <v>4.4709000000000003</v>
          </cell>
          <cell r="E2338">
            <v>68.34</v>
          </cell>
          <cell r="F2338">
            <v>1.3668</v>
          </cell>
          <cell r="G2338">
            <v>4.1824079999999997</v>
          </cell>
          <cell r="I2338">
            <v>73.889207999999996</v>
          </cell>
          <cell r="J2338">
            <v>0.05</v>
          </cell>
          <cell r="K2338">
            <v>3.6944604000000001</v>
          </cell>
          <cell r="L2338" t="e">
            <v>#REF!</v>
          </cell>
          <cell r="M2338">
            <v>3.6944604000000001</v>
          </cell>
        </row>
        <row r="2339">
          <cell r="A2339">
            <v>2335</v>
          </cell>
          <cell r="B2339" t="str">
            <v>Exeter</v>
          </cell>
          <cell r="C2339">
            <v>61.34</v>
          </cell>
          <cell r="D2339">
            <v>4.2938000000000009</v>
          </cell>
          <cell r="E2339">
            <v>65.63</v>
          </cell>
          <cell r="F2339">
            <v>1.3126</v>
          </cell>
          <cell r="G2339">
            <v>4.0165559999999996</v>
          </cell>
          <cell r="I2339">
            <v>70.959155999999993</v>
          </cell>
          <cell r="K2339">
            <v>0</v>
          </cell>
          <cell r="L2339" t="e">
            <v>#REF!</v>
          </cell>
          <cell r="M2339">
            <v>0</v>
          </cell>
        </row>
        <row r="2340">
          <cell r="A2340">
            <v>2336</v>
          </cell>
          <cell r="B2340" t="str">
            <v>C-TASC</v>
          </cell>
          <cell r="C2340">
            <v>93.86</v>
          </cell>
          <cell r="D2340">
            <v>6.5702000000000007</v>
          </cell>
          <cell r="E2340">
            <v>100.43</v>
          </cell>
          <cell r="F2340">
            <v>2.0086000000000004</v>
          </cell>
          <cell r="G2340">
            <v>6.1463160000000006</v>
          </cell>
          <cell r="I2340">
            <v>108.58491600000001</v>
          </cell>
          <cell r="J2340">
            <v>0.5</v>
          </cell>
          <cell r="K2340">
            <v>54.292458000000003</v>
          </cell>
          <cell r="L2340" t="e">
            <v>#REF!</v>
          </cell>
          <cell r="M2340">
            <v>54.292458000000003</v>
          </cell>
          <cell r="Q2340">
            <v>106.85</v>
          </cell>
        </row>
        <row r="2341">
          <cell r="A2341">
            <v>2337</v>
          </cell>
          <cell r="B2341" t="str">
            <v>BroadPoint</v>
          </cell>
          <cell r="C2341">
            <v>93.86</v>
          </cell>
          <cell r="D2341">
            <v>6.5702000000000007</v>
          </cell>
          <cell r="E2341">
            <v>100.43</v>
          </cell>
          <cell r="F2341">
            <v>2.0086000000000004</v>
          </cell>
          <cell r="G2341">
            <v>6.1463160000000006</v>
          </cell>
          <cell r="I2341">
            <v>108.58491600000001</v>
          </cell>
          <cell r="J2341">
            <v>0.25</v>
          </cell>
          <cell r="K2341">
            <v>27.146229000000002</v>
          </cell>
          <cell r="L2341" t="e">
            <v>#REF!</v>
          </cell>
          <cell r="M2341">
            <v>27.146229000000002</v>
          </cell>
          <cell r="Q2341">
            <v>110</v>
          </cell>
        </row>
        <row r="2342">
          <cell r="A2342">
            <v>2338</v>
          </cell>
          <cell r="B2342" t="str">
            <v>LanTech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I2342">
            <v>0</v>
          </cell>
          <cell r="K2342">
            <v>0</v>
          </cell>
          <cell r="L2342" t="e">
            <v>#REF!</v>
          </cell>
          <cell r="M2342">
            <v>0</v>
          </cell>
        </row>
        <row r="2343">
          <cell r="A2343">
            <v>2339</v>
          </cell>
          <cell r="B2343" t="str">
            <v>Axio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I2343">
            <v>0</v>
          </cell>
          <cell r="K2343">
            <v>0</v>
          </cell>
          <cell r="L2343" t="e">
            <v>#REF!</v>
          </cell>
          <cell r="M2343">
            <v>0</v>
          </cell>
        </row>
        <row r="2344">
          <cell r="A2344">
            <v>2340</v>
          </cell>
        </row>
        <row r="2345">
          <cell r="A2345">
            <v>2341</v>
          </cell>
          <cell r="B2345" t="str">
            <v>Endeavor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I2345">
            <v>0</v>
          </cell>
          <cell r="K2345">
            <v>0</v>
          </cell>
          <cell r="L2345" t="e">
            <v>#REF!</v>
          </cell>
          <cell r="M2345">
            <v>0</v>
          </cell>
        </row>
        <row r="2346">
          <cell r="A2346">
            <v>2342</v>
          </cell>
          <cell r="B2346" t="str">
            <v>TCSC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I2346">
            <v>0</v>
          </cell>
          <cell r="K2346">
            <v>0</v>
          </cell>
          <cell r="L2346" t="e">
            <v>#REF!</v>
          </cell>
          <cell r="M2346">
            <v>0</v>
          </cell>
        </row>
        <row r="2347">
          <cell r="A2347">
            <v>2343</v>
          </cell>
        </row>
        <row r="2348">
          <cell r="A2348">
            <v>2344</v>
          </cell>
          <cell r="B2348" t="str">
            <v>Bixal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H2348">
            <v>0</v>
          </cell>
          <cell r="I2348">
            <v>0</v>
          </cell>
          <cell r="K2348">
            <v>0</v>
          </cell>
          <cell r="L2348" t="e">
            <v>#REF!</v>
          </cell>
          <cell r="M2348">
            <v>0</v>
          </cell>
        </row>
        <row r="2349">
          <cell r="A2349">
            <v>2345</v>
          </cell>
          <cell r="B2349" t="str">
            <v xml:space="preserve">3 Soft </v>
          </cell>
          <cell r="C2349">
            <v>70</v>
          </cell>
          <cell r="D2349">
            <v>4.9000000000000004</v>
          </cell>
          <cell r="E2349">
            <v>74.900000000000006</v>
          </cell>
          <cell r="F2349">
            <v>1.4980000000000002</v>
          </cell>
          <cell r="H2349">
            <v>4.5838800000000006</v>
          </cell>
          <cell r="I2349">
            <v>80.981880000000018</v>
          </cell>
          <cell r="K2349">
            <v>0</v>
          </cell>
          <cell r="L2349" t="e">
            <v>#REF!</v>
          </cell>
          <cell r="M2349">
            <v>0</v>
          </cell>
        </row>
        <row r="2350">
          <cell r="A2350">
            <v>2346</v>
          </cell>
          <cell r="B2350" t="str">
            <v>JB Management Solutions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H2350">
            <v>0</v>
          </cell>
          <cell r="I2350">
            <v>0</v>
          </cell>
          <cell r="K2350">
            <v>0</v>
          </cell>
          <cell r="L2350" t="e">
            <v>#REF!</v>
          </cell>
          <cell r="M2350">
            <v>0</v>
          </cell>
        </row>
        <row r="2351">
          <cell r="A2351">
            <v>2347</v>
          </cell>
          <cell r="B2351" t="str">
            <v>Medical Networks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H2351">
            <v>0</v>
          </cell>
          <cell r="I2351">
            <v>0</v>
          </cell>
          <cell r="K2351">
            <v>0</v>
          </cell>
          <cell r="L2351" t="e">
            <v>#REF!</v>
          </cell>
          <cell r="M2351">
            <v>0</v>
          </cell>
        </row>
        <row r="2352">
          <cell r="A2352">
            <v>2348</v>
          </cell>
          <cell r="B2352" t="str">
            <v>RockCreek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H2352">
            <v>0</v>
          </cell>
          <cell r="I2352">
            <v>0</v>
          </cell>
          <cell r="K2352">
            <v>0</v>
          </cell>
          <cell r="L2352" t="e">
            <v>#REF!</v>
          </cell>
          <cell r="M2352">
            <v>0</v>
          </cell>
        </row>
        <row r="2353">
          <cell r="A2353">
            <v>2349</v>
          </cell>
          <cell r="B2353" t="str">
            <v>SoftTech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H2353">
            <v>0</v>
          </cell>
          <cell r="I2353">
            <v>0</v>
          </cell>
          <cell r="K2353">
            <v>0</v>
          </cell>
          <cell r="L2353" t="e">
            <v>#REF!</v>
          </cell>
          <cell r="M2353">
            <v>0</v>
          </cell>
        </row>
        <row r="2354">
          <cell r="A2354">
            <v>2350</v>
          </cell>
          <cell r="B2354" t="str">
            <v>CA Technologies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H2354">
            <v>0</v>
          </cell>
          <cell r="I2354">
            <v>0</v>
          </cell>
          <cell r="K2354">
            <v>0</v>
          </cell>
          <cell r="L2354" t="e">
            <v>#REF!</v>
          </cell>
          <cell r="M2354">
            <v>0</v>
          </cell>
          <cell r="O2354" t="str">
            <v>Loaded Max Rate</v>
          </cell>
          <cell r="Q2354">
            <v>108.7</v>
          </cell>
          <cell r="R2354">
            <v>108.82314740000001</v>
          </cell>
        </row>
        <row r="2355">
          <cell r="A2355">
            <v>2351</v>
          </cell>
          <cell r="B2355" t="str">
            <v>CTC</v>
          </cell>
          <cell r="C2355">
            <v>96.15</v>
          </cell>
          <cell r="D2355">
            <v>6.730500000000001</v>
          </cell>
          <cell r="E2355">
            <v>102.88</v>
          </cell>
          <cell r="F2355">
            <v>2.0575999999999999</v>
          </cell>
          <cell r="H2355">
            <v>6.2962559999999987</v>
          </cell>
          <cell r="I2355">
            <v>111.23385599999999</v>
          </cell>
          <cell r="K2355">
            <v>0</v>
          </cell>
          <cell r="L2355" t="e">
            <v>#REF!</v>
          </cell>
          <cell r="M2355">
            <v>0</v>
          </cell>
          <cell r="O2355" t="str">
            <v>Less CTA Handling</v>
          </cell>
          <cell r="P2355">
            <v>8.1199999999999994E-2</v>
          </cell>
          <cell r="Q2355">
            <v>100.54</v>
          </cell>
          <cell r="R2355">
            <v>100.65</v>
          </cell>
        </row>
        <row r="2356">
          <cell r="A2356">
            <v>2352</v>
          </cell>
          <cell r="B2356" t="str">
            <v>Sutherland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H2356">
            <v>0</v>
          </cell>
          <cell r="I2356">
            <v>0</v>
          </cell>
          <cell r="K2356">
            <v>0</v>
          </cell>
          <cell r="L2356" t="e">
            <v>#REF!</v>
          </cell>
          <cell r="M2356">
            <v>0</v>
          </cell>
          <cell r="O2356" t="str">
            <v>CTA Fee</v>
          </cell>
          <cell r="P2356">
            <v>7.0000000000000007E-2</v>
          </cell>
          <cell r="Q2356">
            <v>6.5800000000000125</v>
          </cell>
          <cell r="R2356">
            <v>6.5800000000000125</v>
          </cell>
        </row>
        <row r="2357">
          <cell r="A2357">
            <v>2353</v>
          </cell>
          <cell r="B2357" t="str">
            <v>Subcontractor 10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H2357">
            <v>0</v>
          </cell>
          <cell r="I2357">
            <v>0</v>
          </cell>
          <cell r="K2357">
            <v>0</v>
          </cell>
          <cell r="L2357" t="e">
            <v>#REF!</v>
          </cell>
          <cell r="M2357">
            <v>0</v>
          </cell>
          <cell r="O2357" t="str">
            <v>CTA Cost</v>
          </cell>
          <cell r="Q2357">
            <v>93.96</v>
          </cell>
          <cell r="R2357">
            <v>94.07</v>
          </cell>
        </row>
        <row r="2358">
          <cell r="A2358">
            <v>2354</v>
          </cell>
          <cell r="B2358" t="str">
            <v>Scientific Data Analyst</v>
          </cell>
          <cell r="F2358">
            <v>10.252200000000002</v>
          </cell>
          <cell r="G2358">
            <v>20.491596000000001</v>
          </cell>
          <cell r="I2358">
            <v>0</v>
          </cell>
          <cell r="J2358">
            <v>1</v>
          </cell>
          <cell r="K2358">
            <v>108.82314740000001</v>
          </cell>
          <cell r="L2358" t="e">
            <v>#REF!</v>
          </cell>
          <cell r="M2358">
            <v>108.82314740000001</v>
          </cell>
        </row>
        <row r="2359">
          <cell r="A2359">
            <v>2355</v>
          </cell>
          <cell r="B2359" t="str">
            <v>AAC</v>
          </cell>
          <cell r="C2359">
            <v>157.15</v>
          </cell>
          <cell r="E2359">
            <v>157.15</v>
          </cell>
          <cell r="I2359">
            <v>157.15</v>
          </cell>
          <cell r="J2359">
            <v>0.28000000000000003</v>
          </cell>
          <cell r="K2359">
            <v>44.002000000000002</v>
          </cell>
          <cell r="M2359">
            <v>44.002000000000002</v>
          </cell>
          <cell r="O2359">
            <v>154725</v>
          </cell>
          <cell r="P2359">
            <v>157.15</v>
          </cell>
          <cell r="Q2359">
            <v>110.48</v>
          </cell>
          <cell r="S2359" t="str">
            <v>50% 90% %Venkat&amp;</v>
          </cell>
        </row>
        <row r="2360">
          <cell r="A2360">
            <v>2356</v>
          </cell>
          <cell r="B2360" t="str">
            <v>Trusted Mission</v>
          </cell>
          <cell r="C2360">
            <v>105.14</v>
          </cell>
          <cell r="D2360">
            <v>7.3598000000000008</v>
          </cell>
          <cell r="E2360">
            <v>112.5</v>
          </cell>
          <cell r="F2360">
            <v>2.25</v>
          </cell>
          <cell r="G2360">
            <v>6.8849999999999998</v>
          </cell>
          <cell r="I2360">
            <v>121.63500000000001</v>
          </cell>
          <cell r="J2360">
            <v>0.15</v>
          </cell>
          <cell r="K2360">
            <v>18.245249999999999</v>
          </cell>
          <cell r="L2360" t="e">
            <v>#REF!</v>
          </cell>
          <cell r="M2360">
            <v>18.245249999999999</v>
          </cell>
        </row>
        <row r="2361">
          <cell r="A2361">
            <v>2357</v>
          </cell>
          <cell r="B2361" t="str">
            <v>Exeter</v>
          </cell>
          <cell r="C2361">
            <v>116</v>
          </cell>
          <cell r="D2361">
            <v>8.120000000000001</v>
          </cell>
          <cell r="E2361">
            <v>124.12</v>
          </cell>
          <cell r="F2361">
            <v>2.4824000000000002</v>
          </cell>
          <cell r="G2361">
            <v>7.5961439999999998</v>
          </cell>
          <cell r="I2361">
            <v>134.198544</v>
          </cell>
          <cell r="J2361">
            <v>0.1</v>
          </cell>
          <cell r="K2361">
            <v>13.4198544</v>
          </cell>
          <cell r="L2361" t="e">
            <v>#REF!</v>
          </cell>
          <cell r="M2361">
            <v>13.4198544</v>
          </cell>
          <cell r="Q2361">
            <v>156.77000000000001</v>
          </cell>
        </row>
        <row r="2362">
          <cell r="A2362">
            <v>2358</v>
          </cell>
          <cell r="B2362" t="str">
            <v>C-TASC</v>
          </cell>
          <cell r="C2362">
            <v>116</v>
          </cell>
          <cell r="D2362">
            <v>8.120000000000001</v>
          </cell>
          <cell r="E2362">
            <v>124.12</v>
          </cell>
          <cell r="F2362">
            <v>2.4824000000000002</v>
          </cell>
          <cell r="G2362">
            <v>7.5961439999999998</v>
          </cell>
          <cell r="I2362">
            <v>134.198544</v>
          </cell>
          <cell r="J2362">
            <v>0.1</v>
          </cell>
          <cell r="K2362">
            <v>13.4198544</v>
          </cell>
          <cell r="L2362" t="e">
            <v>#REF!</v>
          </cell>
          <cell r="M2362">
            <v>13.4198544</v>
          </cell>
          <cell r="Q2362">
            <v>141.03</v>
          </cell>
        </row>
        <row r="2363">
          <cell r="A2363">
            <v>2359</v>
          </cell>
          <cell r="B2363" t="str">
            <v>BroadPoint</v>
          </cell>
          <cell r="C2363">
            <v>105</v>
          </cell>
          <cell r="D2363">
            <v>7.3500000000000005</v>
          </cell>
          <cell r="E2363">
            <v>112.35</v>
          </cell>
          <cell r="F2363">
            <v>2.2469999999999999</v>
          </cell>
          <cell r="G2363">
            <v>6.8758199999999992</v>
          </cell>
          <cell r="I2363">
            <v>121.47282</v>
          </cell>
          <cell r="J2363">
            <v>7.0000000000000007E-2</v>
          </cell>
          <cell r="K2363">
            <v>8.5030974000000015</v>
          </cell>
          <cell r="L2363" t="e">
            <v>#REF!</v>
          </cell>
          <cell r="M2363">
            <v>8.5030974000000015</v>
          </cell>
        </row>
        <row r="2364">
          <cell r="A2364">
            <v>2360</v>
          </cell>
          <cell r="B2364" t="str">
            <v>LanTech</v>
          </cell>
          <cell r="C2364">
            <v>116</v>
          </cell>
          <cell r="D2364">
            <v>8.120000000000001</v>
          </cell>
          <cell r="E2364">
            <v>124.12</v>
          </cell>
          <cell r="F2364">
            <v>2.4824000000000002</v>
          </cell>
          <cell r="G2364">
            <v>7.5961439999999998</v>
          </cell>
          <cell r="I2364">
            <v>134.198544</v>
          </cell>
          <cell r="J2364">
            <v>0.1</v>
          </cell>
          <cell r="K2364">
            <v>13.4198544</v>
          </cell>
          <cell r="L2364" t="e">
            <v>#REF!</v>
          </cell>
          <cell r="M2364">
            <v>13.4198544</v>
          </cell>
          <cell r="Q2364">
            <v>150</v>
          </cell>
        </row>
        <row r="2365">
          <cell r="A2365">
            <v>2361</v>
          </cell>
          <cell r="B2365" t="str">
            <v>Axio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I2365">
            <v>0</v>
          </cell>
          <cell r="K2365">
            <v>0</v>
          </cell>
          <cell r="L2365" t="e">
            <v>#REF!</v>
          </cell>
          <cell r="M2365">
            <v>0</v>
          </cell>
        </row>
        <row r="2366">
          <cell r="A2366">
            <v>2362</v>
          </cell>
        </row>
        <row r="2367">
          <cell r="A2367">
            <v>2363</v>
          </cell>
          <cell r="B2367" t="str">
            <v>Endeavor</v>
          </cell>
          <cell r="C2367">
            <v>101</v>
          </cell>
          <cell r="D2367">
            <v>7.07</v>
          </cell>
          <cell r="E2367">
            <v>108.07</v>
          </cell>
          <cell r="F2367">
            <v>2.1614</v>
          </cell>
          <cell r="G2367">
            <v>6.6138839999999997</v>
          </cell>
          <cell r="I2367">
            <v>116.84528399999999</v>
          </cell>
          <cell r="J2367">
            <v>0.2</v>
          </cell>
          <cell r="K2367">
            <v>23.369056799999999</v>
          </cell>
          <cell r="L2367" t="e">
            <v>#REF!</v>
          </cell>
          <cell r="M2367">
            <v>23.369056799999999</v>
          </cell>
        </row>
        <row r="2368">
          <cell r="A2368">
            <v>2364</v>
          </cell>
          <cell r="B2368" t="str">
            <v>TCSC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I2368">
            <v>0</v>
          </cell>
          <cell r="K2368">
            <v>0</v>
          </cell>
          <cell r="L2368" t="e">
            <v>#REF!</v>
          </cell>
          <cell r="M2368">
            <v>0</v>
          </cell>
        </row>
        <row r="2369">
          <cell r="A2369">
            <v>2365</v>
          </cell>
          <cell r="Q2369">
            <v>143.26</v>
          </cell>
        </row>
        <row r="2370">
          <cell r="A2370">
            <v>2366</v>
          </cell>
          <cell r="B2370" t="str">
            <v>Bixal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H2370">
            <v>0</v>
          </cell>
          <cell r="I2370">
            <v>0</v>
          </cell>
          <cell r="K2370">
            <v>0</v>
          </cell>
          <cell r="L2370" t="e">
            <v>#REF!</v>
          </cell>
          <cell r="M2370">
            <v>0</v>
          </cell>
        </row>
        <row r="2371">
          <cell r="A2371">
            <v>2367</v>
          </cell>
          <cell r="B2371" t="str">
            <v xml:space="preserve">3 Soft </v>
          </cell>
          <cell r="C2371">
            <v>120</v>
          </cell>
          <cell r="D2371">
            <v>8.4</v>
          </cell>
          <cell r="E2371">
            <v>128.4</v>
          </cell>
          <cell r="F2371">
            <v>2.5680000000000001</v>
          </cell>
          <cell r="H2371">
            <v>7.8580800000000011</v>
          </cell>
          <cell r="I2371">
            <v>138.82608000000002</v>
          </cell>
          <cell r="K2371">
            <v>0</v>
          </cell>
          <cell r="L2371" t="e">
            <v>#REF!</v>
          </cell>
          <cell r="M2371">
            <v>0</v>
          </cell>
        </row>
        <row r="2372">
          <cell r="A2372">
            <v>2368</v>
          </cell>
          <cell r="B2372" t="str">
            <v>JB Management Solutions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0</v>
          </cell>
          <cell r="K2372">
            <v>0</v>
          </cell>
          <cell r="L2372" t="e">
            <v>#REF!</v>
          </cell>
          <cell r="M2372">
            <v>0</v>
          </cell>
        </row>
        <row r="2373">
          <cell r="A2373">
            <v>2369</v>
          </cell>
          <cell r="B2373" t="str">
            <v>Medical Networks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H2373">
            <v>0</v>
          </cell>
          <cell r="I2373">
            <v>0</v>
          </cell>
          <cell r="K2373">
            <v>0</v>
          </cell>
          <cell r="L2373" t="e">
            <v>#REF!</v>
          </cell>
          <cell r="M2373">
            <v>0</v>
          </cell>
        </row>
        <row r="2374">
          <cell r="A2374">
            <v>2370</v>
          </cell>
          <cell r="B2374" t="str">
            <v>RockCreek</v>
          </cell>
          <cell r="C2374">
            <v>118.75</v>
          </cell>
          <cell r="D2374">
            <v>8.3125</v>
          </cell>
          <cell r="E2374">
            <v>127.06</v>
          </cell>
          <cell r="F2374">
            <v>2.5411999999999999</v>
          </cell>
          <cell r="H2374">
            <v>7.7760720000000001</v>
          </cell>
          <cell r="I2374">
            <v>137.377272</v>
          </cell>
          <cell r="K2374">
            <v>0</v>
          </cell>
          <cell r="L2374" t="e">
            <v>#REF!</v>
          </cell>
          <cell r="M2374">
            <v>0</v>
          </cell>
        </row>
        <row r="2375">
          <cell r="A2375">
            <v>2371</v>
          </cell>
          <cell r="B2375" t="str">
            <v>SoftTech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H2375">
            <v>0</v>
          </cell>
          <cell r="I2375">
            <v>0</v>
          </cell>
          <cell r="K2375">
            <v>0</v>
          </cell>
          <cell r="L2375" t="e">
            <v>#REF!</v>
          </cell>
          <cell r="M2375">
            <v>0</v>
          </cell>
        </row>
        <row r="2376">
          <cell r="A2376">
            <v>2372</v>
          </cell>
          <cell r="B2376" t="str">
            <v>CA Technologies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H2376">
            <v>0</v>
          </cell>
          <cell r="I2376">
            <v>0</v>
          </cell>
          <cell r="K2376">
            <v>0</v>
          </cell>
          <cell r="L2376" t="e">
            <v>#REF!</v>
          </cell>
          <cell r="M2376">
            <v>0</v>
          </cell>
          <cell r="O2376" t="str">
            <v>Loaded Max Rate</v>
          </cell>
          <cell r="Q2376">
            <v>134.19999999999999</v>
          </cell>
          <cell r="R2376">
            <v>134.37896740000002</v>
          </cell>
        </row>
        <row r="2377">
          <cell r="A2377">
            <v>2373</v>
          </cell>
          <cell r="B2377" t="str">
            <v>CTC</v>
          </cell>
          <cell r="C2377">
            <v>86.54</v>
          </cell>
          <cell r="D2377">
            <v>6.0578000000000012</v>
          </cell>
          <cell r="E2377">
            <v>92.6</v>
          </cell>
          <cell r="F2377">
            <v>1.8519999999999999</v>
          </cell>
          <cell r="H2377">
            <v>5.6671199999999997</v>
          </cell>
          <cell r="I2377">
            <v>100.11912</v>
          </cell>
          <cell r="K2377">
            <v>0</v>
          </cell>
          <cell r="L2377" t="e">
            <v>#REF!</v>
          </cell>
          <cell r="M2377">
            <v>0</v>
          </cell>
          <cell r="O2377" t="str">
            <v>Less CTA Handling</v>
          </cell>
          <cell r="P2377">
            <v>8.1199999999999994E-2</v>
          </cell>
          <cell r="Q2377">
            <v>124.12</v>
          </cell>
          <cell r="R2377">
            <v>124.29</v>
          </cell>
        </row>
        <row r="2378">
          <cell r="A2378">
            <v>2374</v>
          </cell>
          <cell r="B2378" t="str">
            <v>Sutherland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H2378">
            <v>0</v>
          </cell>
          <cell r="I2378">
            <v>0</v>
          </cell>
          <cell r="K2378">
            <v>0</v>
          </cell>
          <cell r="L2378" t="e">
            <v>#REF!</v>
          </cell>
          <cell r="M2378">
            <v>0</v>
          </cell>
          <cell r="O2378" t="str">
            <v>CTA Fee</v>
          </cell>
          <cell r="P2378">
            <v>7.0000000000000007E-2</v>
          </cell>
          <cell r="Q2378">
            <v>8.1200000000000045</v>
          </cell>
          <cell r="R2378">
            <v>8.1300000000000097</v>
          </cell>
        </row>
        <row r="2379">
          <cell r="A2379">
            <v>2375</v>
          </cell>
          <cell r="B2379" t="str">
            <v>Subcontractor 10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H2379">
            <v>0</v>
          </cell>
          <cell r="I2379">
            <v>0</v>
          </cell>
          <cell r="K2379">
            <v>0</v>
          </cell>
          <cell r="L2379" t="e">
            <v>#REF!</v>
          </cell>
          <cell r="M2379">
            <v>0</v>
          </cell>
          <cell r="O2379" t="str">
            <v>CTA Cost</v>
          </cell>
          <cell r="Q2379">
            <v>116</v>
          </cell>
          <cell r="R2379">
            <v>116.16</v>
          </cell>
        </row>
        <row r="2380">
          <cell r="A2380">
            <v>2376</v>
          </cell>
          <cell r="B2380" t="str">
            <v>Subject Matter Expert – Level I</v>
          </cell>
          <cell r="F2380">
            <v>21.066800000000001</v>
          </cell>
          <cell r="G2380">
            <v>43.163136000000002</v>
          </cell>
          <cell r="I2380">
            <v>0</v>
          </cell>
          <cell r="J2380">
            <v>1</v>
          </cell>
          <cell r="K2380">
            <v>134.37896740000002</v>
          </cell>
          <cell r="L2380" t="e">
            <v>#REF!</v>
          </cell>
          <cell r="M2380">
            <v>134.37896740000002</v>
          </cell>
        </row>
        <row r="2381">
          <cell r="A2381">
            <v>2377</v>
          </cell>
          <cell r="B2381" t="str">
            <v>AAC</v>
          </cell>
          <cell r="C2381">
            <v>176.53</v>
          </cell>
          <cell r="E2381">
            <v>176.53</v>
          </cell>
          <cell r="I2381">
            <v>176.53</v>
          </cell>
          <cell r="J2381">
            <v>0.33</v>
          </cell>
          <cell r="K2381">
            <v>58.254900000000006</v>
          </cell>
          <cell r="M2381">
            <v>58.254900000000006</v>
          </cell>
          <cell r="O2381">
            <v>174254</v>
          </cell>
          <cell r="P2381">
            <v>176.53</v>
          </cell>
          <cell r="Q2381">
            <v>143.72999999999999</v>
          </cell>
          <cell r="S2381" t="str">
            <v>75% Sal Survey</v>
          </cell>
        </row>
        <row r="2382">
          <cell r="A2382">
            <v>2378</v>
          </cell>
          <cell r="B2382" t="str">
            <v>Trusted Mission</v>
          </cell>
          <cell r="C2382">
            <v>116.83</v>
          </cell>
          <cell r="D2382">
            <v>8.1781000000000006</v>
          </cell>
          <cell r="E2382">
            <v>125.01</v>
          </cell>
          <cell r="F2382">
            <v>2.5002</v>
          </cell>
          <cell r="G2382">
            <v>7.6506120000000006</v>
          </cell>
          <cell r="I2382">
            <v>135.16081200000002</v>
          </cell>
          <cell r="J2382">
            <v>0</v>
          </cell>
          <cell r="K2382">
            <v>0</v>
          </cell>
          <cell r="L2382" t="e">
            <v>#REF!</v>
          </cell>
          <cell r="M2382">
            <v>0</v>
          </cell>
        </row>
        <row r="2383">
          <cell r="A2383">
            <v>2379</v>
          </cell>
          <cell r="B2383" t="str">
            <v>Exeter</v>
          </cell>
          <cell r="C2383">
            <v>150.12</v>
          </cell>
          <cell r="D2383">
            <v>10.508400000000002</v>
          </cell>
          <cell r="E2383">
            <v>160.63</v>
          </cell>
          <cell r="F2383">
            <v>3.2126000000000001</v>
          </cell>
          <cell r="G2383">
            <v>9.8305559999999996</v>
          </cell>
          <cell r="I2383">
            <v>173.67315600000001</v>
          </cell>
          <cell r="J2383">
            <v>0.12</v>
          </cell>
          <cell r="K2383">
            <v>20.840778719999999</v>
          </cell>
          <cell r="L2383" t="e">
            <v>#REF!</v>
          </cell>
          <cell r="M2383">
            <v>20.840778719999999</v>
          </cell>
          <cell r="Q2383">
            <v>189.93</v>
          </cell>
        </row>
        <row r="2384">
          <cell r="A2384">
            <v>2380</v>
          </cell>
          <cell r="B2384" t="str">
            <v>C-TASC</v>
          </cell>
          <cell r="C2384">
            <v>150.12</v>
          </cell>
          <cell r="D2384">
            <v>10.508400000000002</v>
          </cell>
          <cell r="E2384">
            <v>160.63</v>
          </cell>
          <cell r="F2384">
            <v>3.2126000000000001</v>
          </cell>
          <cell r="G2384">
            <v>9.8305559999999996</v>
          </cell>
          <cell r="I2384">
            <v>173.67315600000001</v>
          </cell>
          <cell r="J2384">
            <v>0.2</v>
          </cell>
          <cell r="K2384">
            <v>34.734631200000003</v>
          </cell>
          <cell r="L2384" t="e">
            <v>#REF!</v>
          </cell>
          <cell r="M2384">
            <v>34.734631200000003</v>
          </cell>
          <cell r="Q2384">
            <v>200.05</v>
          </cell>
        </row>
        <row r="2385">
          <cell r="A2385">
            <v>2381</v>
          </cell>
          <cell r="B2385" t="str">
            <v>BroadPoint</v>
          </cell>
          <cell r="C2385">
            <v>125</v>
          </cell>
          <cell r="D2385">
            <v>8.75</v>
          </cell>
          <cell r="E2385">
            <v>133.75</v>
          </cell>
          <cell r="F2385">
            <v>2.6750000000000003</v>
          </cell>
          <cell r="G2385">
            <v>8.1855000000000011</v>
          </cell>
          <cell r="I2385">
            <v>144.6105</v>
          </cell>
          <cell r="J2385">
            <v>0</v>
          </cell>
          <cell r="K2385">
            <v>0</v>
          </cell>
          <cell r="L2385" t="e">
            <v>#REF!</v>
          </cell>
          <cell r="M2385">
            <v>0</v>
          </cell>
        </row>
        <row r="2386">
          <cell r="A2386">
            <v>2382</v>
          </cell>
          <cell r="B2386" t="str">
            <v>LanTech</v>
          </cell>
          <cell r="C2386">
            <v>150.12</v>
          </cell>
          <cell r="D2386">
            <v>10.508400000000002</v>
          </cell>
          <cell r="E2386">
            <v>160.63</v>
          </cell>
          <cell r="F2386">
            <v>3.2126000000000001</v>
          </cell>
          <cell r="G2386">
            <v>9.8305559999999996</v>
          </cell>
          <cell r="I2386">
            <v>173.67315600000001</v>
          </cell>
          <cell r="J2386">
            <v>0.2</v>
          </cell>
          <cell r="K2386">
            <v>34.734631200000003</v>
          </cell>
          <cell r="L2386" t="e">
            <v>#REF!</v>
          </cell>
          <cell r="M2386">
            <v>34.734631200000003</v>
          </cell>
          <cell r="Q2386">
            <v>200</v>
          </cell>
        </row>
        <row r="2387">
          <cell r="A2387">
            <v>2383</v>
          </cell>
          <cell r="B2387" t="str">
            <v>Axio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I2387">
            <v>0</v>
          </cell>
          <cell r="K2387">
            <v>0</v>
          </cell>
          <cell r="L2387" t="e">
            <v>#REF!</v>
          </cell>
          <cell r="M2387">
            <v>0</v>
          </cell>
        </row>
        <row r="2388">
          <cell r="A2388">
            <v>2384</v>
          </cell>
        </row>
        <row r="2389">
          <cell r="A2389">
            <v>2385</v>
          </cell>
          <cell r="B2389" t="str">
            <v>Endeavor</v>
          </cell>
          <cell r="C2389">
            <v>145</v>
          </cell>
          <cell r="D2389">
            <v>10.15</v>
          </cell>
          <cell r="E2389">
            <v>155.15</v>
          </cell>
          <cell r="F2389">
            <v>3.1030000000000002</v>
          </cell>
          <cell r="G2389">
            <v>9.4951800000000013</v>
          </cell>
          <cell r="I2389">
            <v>167.74818000000002</v>
          </cell>
          <cell r="J2389">
            <v>0.15</v>
          </cell>
          <cell r="K2389">
            <v>25.162227000000001</v>
          </cell>
          <cell r="L2389" t="e">
            <v>#REF!</v>
          </cell>
          <cell r="M2389">
            <v>25.162227000000001</v>
          </cell>
        </row>
        <row r="2390">
          <cell r="A2390">
            <v>2386</v>
          </cell>
          <cell r="B2390" t="str">
            <v>TCSC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I2390">
            <v>0</v>
          </cell>
          <cell r="K2390">
            <v>0</v>
          </cell>
          <cell r="L2390" t="e">
            <v>#REF!</v>
          </cell>
          <cell r="M2390">
            <v>0</v>
          </cell>
        </row>
        <row r="2391">
          <cell r="A2391">
            <v>2387</v>
          </cell>
          <cell r="Q2391">
            <v>171.6</v>
          </cell>
        </row>
        <row r="2392">
          <cell r="A2392">
            <v>2388</v>
          </cell>
          <cell r="B2392" t="str">
            <v>Bixal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H2392">
            <v>0</v>
          </cell>
          <cell r="I2392">
            <v>0</v>
          </cell>
          <cell r="K2392">
            <v>0</v>
          </cell>
          <cell r="L2392" t="e">
            <v>#REF!</v>
          </cell>
          <cell r="M2392">
            <v>0</v>
          </cell>
        </row>
        <row r="2393">
          <cell r="A2393">
            <v>2389</v>
          </cell>
          <cell r="B2393" t="str">
            <v xml:space="preserve">3 Soft </v>
          </cell>
          <cell r="C2393">
            <v>140</v>
          </cell>
          <cell r="D2393">
            <v>9.8000000000000007</v>
          </cell>
          <cell r="E2393">
            <v>149.80000000000001</v>
          </cell>
          <cell r="F2393">
            <v>2.9960000000000004</v>
          </cell>
          <cell r="H2393">
            <v>9.1677600000000012</v>
          </cell>
          <cell r="I2393">
            <v>161.96376000000004</v>
          </cell>
          <cell r="K2393">
            <v>0</v>
          </cell>
          <cell r="L2393" t="e">
            <v>#REF!</v>
          </cell>
          <cell r="M2393">
            <v>0</v>
          </cell>
        </row>
        <row r="2394">
          <cell r="A2394">
            <v>2390</v>
          </cell>
          <cell r="B2394" t="str">
            <v>JB Management Solutions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H2394">
            <v>0</v>
          </cell>
          <cell r="I2394">
            <v>0</v>
          </cell>
          <cell r="K2394">
            <v>0</v>
          </cell>
          <cell r="L2394" t="e">
            <v>#REF!</v>
          </cell>
          <cell r="M2394">
            <v>0</v>
          </cell>
        </row>
        <row r="2395">
          <cell r="A2395">
            <v>2391</v>
          </cell>
          <cell r="B2395" t="str">
            <v>Medical Networks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H2395">
            <v>0</v>
          </cell>
          <cell r="I2395">
            <v>0</v>
          </cell>
          <cell r="K2395">
            <v>0</v>
          </cell>
          <cell r="L2395" t="e">
            <v>#REF!</v>
          </cell>
          <cell r="M2395">
            <v>0</v>
          </cell>
        </row>
        <row r="2396">
          <cell r="A2396">
            <v>2392</v>
          </cell>
          <cell r="B2396" t="str">
            <v>RockCreek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H2396">
            <v>0</v>
          </cell>
          <cell r="I2396">
            <v>0</v>
          </cell>
          <cell r="K2396">
            <v>0</v>
          </cell>
          <cell r="L2396" t="e">
            <v>#REF!</v>
          </cell>
          <cell r="M2396">
            <v>0</v>
          </cell>
        </row>
        <row r="2397">
          <cell r="A2397">
            <v>2393</v>
          </cell>
          <cell r="B2397" t="str">
            <v>SoftTech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H2397">
            <v>0</v>
          </cell>
          <cell r="I2397">
            <v>0</v>
          </cell>
          <cell r="K2397">
            <v>0</v>
          </cell>
          <cell r="L2397" t="e">
            <v>#REF!</v>
          </cell>
          <cell r="M2397">
            <v>0</v>
          </cell>
        </row>
        <row r="2398">
          <cell r="A2398">
            <v>2394</v>
          </cell>
          <cell r="B2398" t="str">
            <v>CA Technologies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H2398">
            <v>0</v>
          </cell>
          <cell r="I2398">
            <v>0</v>
          </cell>
          <cell r="K2398">
            <v>0</v>
          </cell>
          <cell r="L2398" t="e">
            <v>#REF!</v>
          </cell>
          <cell r="M2398">
            <v>0</v>
          </cell>
          <cell r="O2398" t="str">
            <v>Loaded Max Rate</v>
          </cell>
          <cell r="Q2398">
            <v>173.67</v>
          </cell>
          <cell r="R2398">
            <v>173.72716812000002</v>
          </cell>
        </row>
        <row r="2399">
          <cell r="A2399">
            <v>2395</v>
          </cell>
          <cell r="B2399" t="str">
            <v>CTC</v>
          </cell>
          <cell r="C2399">
            <v>100.96</v>
          </cell>
          <cell r="D2399">
            <v>7.0672000000000006</v>
          </cell>
          <cell r="E2399">
            <v>108.03</v>
          </cell>
          <cell r="F2399">
            <v>2.1606000000000001</v>
          </cell>
          <cell r="H2399">
            <v>6.6114360000000003</v>
          </cell>
          <cell r="I2399">
            <v>116.802036</v>
          </cell>
          <cell r="K2399">
            <v>0</v>
          </cell>
          <cell r="L2399" t="e">
            <v>#REF!</v>
          </cell>
          <cell r="M2399">
            <v>0</v>
          </cell>
          <cell r="O2399" t="str">
            <v>Less CTA Handling</v>
          </cell>
          <cell r="P2399">
            <v>8.1199999999999994E-2</v>
          </cell>
          <cell r="Q2399">
            <v>160.63</v>
          </cell>
          <cell r="R2399">
            <v>160.68</v>
          </cell>
        </row>
        <row r="2400">
          <cell r="A2400">
            <v>2396</v>
          </cell>
          <cell r="B2400" t="str">
            <v>Sutherland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H2400">
            <v>0</v>
          </cell>
          <cell r="I2400">
            <v>0</v>
          </cell>
          <cell r="K2400">
            <v>0</v>
          </cell>
          <cell r="L2400" t="e">
            <v>#REF!</v>
          </cell>
          <cell r="M2400">
            <v>0</v>
          </cell>
          <cell r="O2400" t="str">
            <v>CTA Fee</v>
          </cell>
          <cell r="P2400">
            <v>7.0000000000000007E-2</v>
          </cell>
          <cell r="Q2400">
            <v>10.509999999999991</v>
          </cell>
          <cell r="R2400">
            <v>10.510000000000019</v>
          </cell>
        </row>
        <row r="2401">
          <cell r="A2401">
            <v>2397</v>
          </cell>
          <cell r="B2401" t="str">
            <v>Subcontractor 10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H2401">
            <v>0</v>
          </cell>
          <cell r="I2401">
            <v>0</v>
          </cell>
          <cell r="K2401">
            <v>0</v>
          </cell>
          <cell r="L2401" t="e">
            <v>#REF!</v>
          </cell>
          <cell r="M2401">
            <v>0</v>
          </cell>
          <cell r="O2401" t="str">
            <v>CTA Cost</v>
          </cell>
          <cell r="Q2401">
            <v>150.12</v>
          </cell>
          <cell r="R2401">
            <v>150.16999999999999</v>
          </cell>
        </row>
        <row r="2402">
          <cell r="A2402">
            <v>2398</v>
          </cell>
          <cell r="B2402" t="str">
            <v>Subject Matter Expert – Level II</v>
          </cell>
          <cell r="F2402">
            <v>23.072599999999998</v>
          </cell>
          <cell r="G2402">
            <v>54.822960000000009</v>
          </cell>
          <cell r="I2402">
            <v>0</v>
          </cell>
          <cell r="J2402">
            <v>1</v>
          </cell>
          <cell r="K2402">
            <v>173.72716812000002</v>
          </cell>
          <cell r="L2402" t="e">
            <v>#REF!</v>
          </cell>
          <cell r="M2402">
            <v>173.72716812000002</v>
          </cell>
        </row>
        <row r="2403">
          <cell r="A2403">
            <v>2399</v>
          </cell>
          <cell r="B2403" t="str">
            <v>AAC</v>
          </cell>
          <cell r="C2403">
            <v>203.26</v>
          </cell>
          <cell r="E2403">
            <v>203.26</v>
          </cell>
          <cell r="I2403">
            <v>203.26</v>
          </cell>
          <cell r="J2403">
            <v>0</v>
          </cell>
          <cell r="K2403">
            <v>0</v>
          </cell>
          <cell r="M2403">
            <v>0</v>
          </cell>
          <cell r="O2403">
            <v>201183</v>
          </cell>
          <cell r="P2403">
            <v>203.26</v>
          </cell>
          <cell r="Q2403">
            <v>169.97</v>
          </cell>
          <cell r="S2403" t="str">
            <v>90% Sal Survey</v>
          </cell>
        </row>
        <row r="2404">
          <cell r="A2404">
            <v>2400</v>
          </cell>
          <cell r="B2404" t="str">
            <v>Trusted Mission</v>
          </cell>
          <cell r="C2404">
            <v>136.30000000000001</v>
          </cell>
          <cell r="D2404">
            <v>9.5410000000000021</v>
          </cell>
          <cell r="E2404">
            <v>145.84</v>
          </cell>
          <cell r="F2404">
            <v>2.9168000000000003</v>
          </cell>
          <cell r="G2404">
            <v>8.9254079999999991</v>
          </cell>
          <cell r="I2404">
            <v>157.682208</v>
          </cell>
          <cell r="K2404">
            <v>0</v>
          </cell>
          <cell r="L2404" t="e">
            <v>#REF!</v>
          </cell>
          <cell r="M2404">
            <v>0</v>
          </cell>
        </row>
        <row r="2405">
          <cell r="A2405">
            <v>2401</v>
          </cell>
          <cell r="B2405" t="str">
            <v>Exeter</v>
          </cell>
          <cell r="C2405">
            <v>189.92</v>
          </cell>
          <cell r="D2405">
            <v>13.2944</v>
          </cell>
          <cell r="E2405">
            <v>203.21</v>
          </cell>
          <cell r="F2405">
            <v>4.0642000000000005</v>
          </cell>
          <cell r="G2405">
            <v>12.436451999999999</v>
          </cell>
          <cell r="I2405">
            <v>219.71065200000001</v>
          </cell>
          <cell r="J2405">
            <v>0.3</v>
          </cell>
          <cell r="K2405">
            <v>65.913195599999995</v>
          </cell>
          <cell r="L2405" t="e">
            <v>#REF!</v>
          </cell>
          <cell r="M2405">
            <v>65.913195599999995</v>
          </cell>
          <cell r="Q2405">
            <v>216.11</v>
          </cell>
        </row>
        <row r="2406">
          <cell r="A2406">
            <v>2402</v>
          </cell>
          <cell r="B2406" t="str">
            <v>C-TASC</v>
          </cell>
          <cell r="C2406">
            <v>189.92</v>
          </cell>
          <cell r="D2406">
            <v>13.2944</v>
          </cell>
          <cell r="E2406">
            <v>203.21</v>
          </cell>
          <cell r="F2406">
            <v>4.0642000000000005</v>
          </cell>
          <cell r="G2406">
            <v>12.436451999999999</v>
          </cell>
          <cell r="I2406">
            <v>219.71065200000001</v>
          </cell>
          <cell r="J2406">
            <v>0.3</v>
          </cell>
          <cell r="K2406">
            <v>65.913195599999995</v>
          </cell>
          <cell r="L2406" t="e">
            <v>#REF!</v>
          </cell>
          <cell r="M2406">
            <v>65.913195599999995</v>
          </cell>
          <cell r="Q2406">
            <v>207.17</v>
          </cell>
        </row>
        <row r="2407">
          <cell r="A2407">
            <v>2403</v>
          </cell>
          <cell r="B2407" t="str">
            <v>BroadPoint</v>
          </cell>
          <cell r="C2407">
            <v>145</v>
          </cell>
          <cell r="D2407">
            <v>10.15</v>
          </cell>
          <cell r="E2407">
            <v>155.15</v>
          </cell>
          <cell r="F2407">
            <v>3.1030000000000002</v>
          </cell>
          <cell r="G2407">
            <v>9.4951800000000013</v>
          </cell>
          <cell r="I2407">
            <v>167.74818000000002</v>
          </cell>
          <cell r="J2407">
            <v>0</v>
          </cell>
          <cell r="K2407">
            <v>0</v>
          </cell>
          <cell r="L2407" t="e">
            <v>#REF!</v>
          </cell>
          <cell r="M2407">
            <v>0</v>
          </cell>
        </row>
        <row r="2408">
          <cell r="A2408">
            <v>2404</v>
          </cell>
          <cell r="B2408" t="str">
            <v>LanTech</v>
          </cell>
          <cell r="C2408">
            <v>189.92</v>
          </cell>
          <cell r="D2408">
            <v>13.2944</v>
          </cell>
          <cell r="E2408">
            <v>203.21</v>
          </cell>
          <cell r="F2408">
            <v>4.0642000000000005</v>
          </cell>
          <cell r="G2408">
            <v>12.436451999999999</v>
          </cell>
          <cell r="I2408">
            <v>219.71065200000001</v>
          </cell>
          <cell r="J2408">
            <v>0.25</v>
          </cell>
          <cell r="K2408">
            <v>54.927663000000003</v>
          </cell>
          <cell r="L2408" t="e">
            <v>#REF!</v>
          </cell>
          <cell r="M2408">
            <v>54.927663000000003</v>
          </cell>
          <cell r="Q2408">
            <v>225</v>
          </cell>
        </row>
        <row r="2409">
          <cell r="A2409">
            <v>2405</v>
          </cell>
          <cell r="B2409" t="str">
            <v>Axio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I2409">
            <v>0</v>
          </cell>
          <cell r="K2409">
            <v>0</v>
          </cell>
          <cell r="L2409" t="e">
            <v>#REF!</v>
          </cell>
          <cell r="M2409">
            <v>0</v>
          </cell>
        </row>
        <row r="2410">
          <cell r="A2410">
            <v>2406</v>
          </cell>
        </row>
        <row r="2411">
          <cell r="A2411">
            <v>2407</v>
          </cell>
          <cell r="B2411" t="str">
            <v>Endeavor</v>
          </cell>
          <cell r="C2411">
            <v>189.92</v>
          </cell>
          <cell r="D2411">
            <v>13.2944</v>
          </cell>
          <cell r="E2411">
            <v>203.21</v>
          </cell>
          <cell r="F2411">
            <v>4.0642000000000005</v>
          </cell>
          <cell r="G2411">
            <v>12.436451999999999</v>
          </cell>
          <cell r="I2411">
            <v>219.71065200000001</v>
          </cell>
          <cell r="J2411">
            <v>0.15</v>
          </cell>
          <cell r="K2411">
            <v>32.956597799999997</v>
          </cell>
          <cell r="L2411" t="e">
            <v>#REF!</v>
          </cell>
          <cell r="M2411">
            <v>32.956597799999997</v>
          </cell>
          <cell r="Q2411">
            <v>192</v>
          </cell>
        </row>
        <row r="2412">
          <cell r="A2412">
            <v>2408</v>
          </cell>
          <cell r="B2412" t="str">
            <v>TCSC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I2412">
            <v>0</v>
          </cell>
          <cell r="K2412">
            <v>0</v>
          </cell>
          <cell r="L2412" t="e">
            <v>#REF!</v>
          </cell>
          <cell r="M2412">
            <v>0</v>
          </cell>
        </row>
        <row r="2413">
          <cell r="A2413">
            <v>2409</v>
          </cell>
          <cell r="Q2413">
            <v>206.8</v>
          </cell>
        </row>
        <row r="2414">
          <cell r="A2414">
            <v>2410</v>
          </cell>
          <cell r="B2414" t="str">
            <v>Bixal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H2414">
            <v>0</v>
          </cell>
          <cell r="I2414">
            <v>0</v>
          </cell>
          <cell r="K2414">
            <v>0</v>
          </cell>
          <cell r="L2414" t="e">
            <v>#REF!</v>
          </cell>
          <cell r="M2414">
            <v>0</v>
          </cell>
        </row>
        <row r="2415">
          <cell r="A2415">
            <v>2411</v>
          </cell>
          <cell r="B2415" t="str">
            <v xml:space="preserve">3 Soft </v>
          </cell>
          <cell r="C2415">
            <v>160</v>
          </cell>
          <cell r="D2415">
            <v>11.200000000000001</v>
          </cell>
          <cell r="E2415">
            <v>171.2</v>
          </cell>
          <cell r="F2415">
            <v>3.4239999999999999</v>
          </cell>
          <cell r="H2415">
            <v>10.47744</v>
          </cell>
          <cell r="I2415">
            <v>185.10144</v>
          </cell>
          <cell r="K2415">
            <v>0</v>
          </cell>
          <cell r="L2415" t="e">
            <v>#REF!</v>
          </cell>
          <cell r="M2415">
            <v>0</v>
          </cell>
        </row>
        <row r="2416">
          <cell r="A2416">
            <v>2412</v>
          </cell>
          <cell r="B2416" t="str">
            <v>JB Management Solutions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H2416">
            <v>0</v>
          </cell>
          <cell r="I2416">
            <v>0</v>
          </cell>
          <cell r="K2416">
            <v>0</v>
          </cell>
          <cell r="L2416" t="e">
            <v>#REF!</v>
          </cell>
          <cell r="M2416">
            <v>0</v>
          </cell>
        </row>
        <row r="2417">
          <cell r="A2417">
            <v>2413</v>
          </cell>
          <cell r="B2417" t="str">
            <v>Medical Networks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H2417">
            <v>0</v>
          </cell>
          <cell r="I2417">
            <v>0</v>
          </cell>
          <cell r="K2417">
            <v>0</v>
          </cell>
          <cell r="L2417" t="e">
            <v>#REF!</v>
          </cell>
          <cell r="M2417">
            <v>0</v>
          </cell>
        </row>
        <row r="2418">
          <cell r="A2418">
            <v>2414</v>
          </cell>
          <cell r="B2418" t="str">
            <v>RockCreek</v>
          </cell>
          <cell r="C2418">
            <v>193.5</v>
          </cell>
          <cell r="D2418">
            <v>13.545000000000002</v>
          </cell>
          <cell r="E2418">
            <v>207.05</v>
          </cell>
          <cell r="F2418">
            <v>4.141</v>
          </cell>
          <cell r="H2418">
            <v>12.67146</v>
          </cell>
          <cell r="I2418">
            <v>223.86246</v>
          </cell>
          <cell r="K2418">
            <v>0</v>
          </cell>
          <cell r="L2418" t="e">
            <v>#REF!</v>
          </cell>
          <cell r="M2418">
            <v>0</v>
          </cell>
        </row>
        <row r="2419">
          <cell r="A2419">
            <v>2415</v>
          </cell>
          <cell r="B2419" t="str">
            <v>SoftTech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H2419">
            <v>0</v>
          </cell>
          <cell r="I2419">
            <v>0</v>
          </cell>
          <cell r="K2419">
            <v>0</v>
          </cell>
          <cell r="L2419" t="e">
            <v>#REF!</v>
          </cell>
          <cell r="M2419">
            <v>0</v>
          </cell>
        </row>
        <row r="2420">
          <cell r="A2420">
            <v>2416</v>
          </cell>
          <cell r="B2420" t="str">
            <v>CA Technologies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H2420">
            <v>0</v>
          </cell>
          <cell r="I2420">
            <v>0</v>
          </cell>
          <cell r="K2420">
            <v>0</v>
          </cell>
          <cell r="L2420" t="e">
            <v>#REF!</v>
          </cell>
          <cell r="M2420">
            <v>0</v>
          </cell>
          <cell r="O2420" t="str">
            <v>Loaded Max Rate</v>
          </cell>
          <cell r="Q2420">
            <v>219.71</v>
          </cell>
          <cell r="R2420">
            <v>219.71065199999998</v>
          </cell>
        </row>
        <row r="2421">
          <cell r="A2421">
            <v>2417</v>
          </cell>
          <cell r="B2421" t="str">
            <v>CTC</v>
          </cell>
          <cell r="C2421">
            <v>115.38</v>
          </cell>
          <cell r="D2421">
            <v>8.0766000000000009</v>
          </cell>
          <cell r="E2421">
            <v>123.46</v>
          </cell>
          <cell r="F2421">
            <v>2.4691999999999998</v>
          </cell>
          <cell r="H2421">
            <v>7.5557519999999991</v>
          </cell>
          <cell r="I2421">
            <v>133.48495199999999</v>
          </cell>
          <cell r="K2421">
            <v>0</v>
          </cell>
          <cell r="L2421" t="e">
            <v>#REF!</v>
          </cell>
          <cell r="M2421">
            <v>0</v>
          </cell>
          <cell r="O2421" t="str">
            <v>Less CTA Handling</v>
          </cell>
          <cell r="P2421">
            <v>8.1199999999999994E-2</v>
          </cell>
          <cell r="Q2421">
            <v>203.21</v>
          </cell>
          <cell r="R2421">
            <v>203.21</v>
          </cell>
        </row>
        <row r="2422">
          <cell r="A2422">
            <v>2418</v>
          </cell>
          <cell r="B2422" t="str">
            <v>Sutherland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H2422">
            <v>0</v>
          </cell>
          <cell r="I2422">
            <v>0</v>
          </cell>
          <cell r="K2422">
            <v>0</v>
          </cell>
          <cell r="L2422" t="e">
            <v>#REF!</v>
          </cell>
          <cell r="M2422">
            <v>0</v>
          </cell>
          <cell r="O2422" t="str">
            <v>CTA Fee</v>
          </cell>
          <cell r="P2422">
            <v>7.0000000000000007E-2</v>
          </cell>
          <cell r="Q2422">
            <v>13.29000000000002</v>
          </cell>
          <cell r="R2422">
            <v>13.29000000000002</v>
          </cell>
        </row>
        <row r="2423">
          <cell r="A2423">
            <v>2419</v>
          </cell>
          <cell r="B2423" t="str">
            <v>Subcontractor 10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H2423">
            <v>0</v>
          </cell>
          <cell r="I2423">
            <v>0</v>
          </cell>
          <cell r="K2423">
            <v>0</v>
          </cell>
          <cell r="L2423" t="e">
            <v>#REF!</v>
          </cell>
          <cell r="M2423">
            <v>0</v>
          </cell>
          <cell r="O2423" t="str">
            <v>CTA Cost</v>
          </cell>
          <cell r="Q2423">
            <v>189.92</v>
          </cell>
          <cell r="R2423">
            <v>189.92</v>
          </cell>
        </row>
        <row r="2424">
          <cell r="A2424">
            <v>2420</v>
          </cell>
          <cell r="B2424" t="str">
            <v>Subject Matter Expert – Level III</v>
          </cell>
          <cell r="F2424">
            <v>32.3108</v>
          </cell>
          <cell r="G2424">
            <v>68.166396000000006</v>
          </cell>
          <cell r="I2424">
            <v>0</v>
          </cell>
          <cell r="J2424">
            <v>1</v>
          </cell>
          <cell r="K2424">
            <v>219.71065199999998</v>
          </cell>
          <cell r="L2424" t="e">
            <v>#REF!</v>
          </cell>
          <cell r="M2424">
            <v>219.71065199999998</v>
          </cell>
        </row>
        <row r="2425">
          <cell r="A2425">
            <v>2421</v>
          </cell>
          <cell r="B2425" t="str">
            <v>AAC</v>
          </cell>
          <cell r="C2425">
            <v>80.87</v>
          </cell>
          <cell r="E2425">
            <v>80.87</v>
          </cell>
          <cell r="I2425">
            <v>80.87</v>
          </cell>
          <cell r="J2425">
            <v>0.3</v>
          </cell>
          <cell r="K2425">
            <v>24.260999999999999</v>
          </cell>
          <cell r="M2425">
            <v>24.260999999999999</v>
          </cell>
          <cell r="O2425">
            <v>77872</v>
          </cell>
          <cell r="P2425">
            <v>80.87</v>
          </cell>
          <cell r="Q2425">
            <v>71.38</v>
          </cell>
          <cell r="S2425" t="str">
            <v>50% Sal Survey</v>
          </cell>
        </row>
        <row r="2426">
          <cell r="A2426">
            <v>2422</v>
          </cell>
          <cell r="B2426" t="str">
            <v>Trusted Mission</v>
          </cell>
          <cell r="C2426">
            <v>58.41</v>
          </cell>
          <cell r="D2426">
            <v>4.0887000000000002</v>
          </cell>
          <cell r="E2426">
            <v>62.5</v>
          </cell>
          <cell r="F2426">
            <v>1.25</v>
          </cell>
          <cell r="G2426">
            <v>3.8249999999999997</v>
          </cell>
          <cell r="I2426">
            <v>67.575000000000003</v>
          </cell>
          <cell r="J2426">
            <v>0.1</v>
          </cell>
          <cell r="K2426">
            <v>6.7575000000000003</v>
          </cell>
          <cell r="L2426" t="e">
            <v>#REF!</v>
          </cell>
          <cell r="M2426">
            <v>6.7575000000000003</v>
          </cell>
        </row>
        <row r="2427">
          <cell r="A2427">
            <v>2423</v>
          </cell>
          <cell r="B2427" t="str">
            <v>Exeter</v>
          </cell>
          <cell r="C2427">
            <v>59.05</v>
          </cell>
          <cell r="D2427">
            <v>4.1335000000000006</v>
          </cell>
          <cell r="E2427">
            <v>63.18</v>
          </cell>
          <cell r="F2427">
            <v>1.2636000000000001</v>
          </cell>
          <cell r="G2427">
            <v>3.8666160000000001</v>
          </cell>
          <cell r="I2427">
            <v>68.310215999999997</v>
          </cell>
          <cell r="J2427">
            <v>0.1</v>
          </cell>
          <cell r="K2427">
            <v>6.8310215999999997</v>
          </cell>
          <cell r="L2427" t="e">
            <v>#REF!</v>
          </cell>
          <cell r="M2427">
            <v>6.8310215999999997</v>
          </cell>
        </row>
        <row r="2428">
          <cell r="A2428">
            <v>2424</v>
          </cell>
          <cell r="B2428" t="str">
            <v>C-TASC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I2428">
            <v>0</v>
          </cell>
          <cell r="K2428">
            <v>0</v>
          </cell>
          <cell r="L2428" t="e">
            <v>#REF!</v>
          </cell>
          <cell r="M2428">
            <v>0</v>
          </cell>
        </row>
        <row r="2429">
          <cell r="A2429">
            <v>2425</v>
          </cell>
          <cell r="B2429" t="str">
            <v>BroadPoint</v>
          </cell>
          <cell r="C2429">
            <v>61.42</v>
          </cell>
          <cell r="D2429">
            <v>4.2994000000000003</v>
          </cell>
          <cell r="E2429">
            <v>65.72</v>
          </cell>
          <cell r="F2429">
            <v>1.3144</v>
          </cell>
          <cell r="G2429">
            <v>4.0220640000000003</v>
          </cell>
          <cell r="I2429">
            <v>71.056464000000005</v>
          </cell>
          <cell r="J2429">
            <v>0.15</v>
          </cell>
          <cell r="K2429">
            <v>10.6584696</v>
          </cell>
          <cell r="L2429" t="e">
            <v>#REF!</v>
          </cell>
          <cell r="M2429">
            <v>10.6584696</v>
          </cell>
          <cell r="Q2429">
            <v>70</v>
          </cell>
        </row>
        <row r="2430">
          <cell r="A2430">
            <v>2426</v>
          </cell>
          <cell r="B2430" t="str">
            <v>LanTech</v>
          </cell>
          <cell r="C2430">
            <v>53.05</v>
          </cell>
          <cell r="D2430">
            <v>3.7135000000000002</v>
          </cell>
          <cell r="E2430">
            <v>56.76</v>
          </cell>
          <cell r="F2430">
            <v>1.1352</v>
          </cell>
          <cell r="G2430">
            <v>3.4737119999999995</v>
          </cell>
          <cell r="I2430">
            <v>61.368911999999995</v>
          </cell>
          <cell r="J2430">
            <v>0.1</v>
          </cell>
          <cell r="K2430">
            <v>6.1368912</v>
          </cell>
          <cell r="L2430" t="e">
            <v>#REF!</v>
          </cell>
          <cell r="M2430">
            <v>6.1368912</v>
          </cell>
        </row>
        <row r="2431">
          <cell r="A2431">
            <v>2427</v>
          </cell>
          <cell r="B2431" t="str">
            <v>Axio</v>
          </cell>
          <cell r="C2431">
            <v>61.42</v>
          </cell>
          <cell r="D2431">
            <v>4.2994000000000003</v>
          </cell>
          <cell r="E2431">
            <v>65.72</v>
          </cell>
          <cell r="F2431">
            <v>1.3144</v>
          </cell>
          <cell r="G2431">
            <v>4.0220640000000003</v>
          </cell>
          <cell r="I2431">
            <v>71.056464000000005</v>
          </cell>
          <cell r="J2431">
            <v>0.05</v>
          </cell>
          <cell r="K2431">
            <v>3.5528232000000006</v>
          </cell>
          <cell r="L2431" t="e">
            <v>#REF!</v>
          </cell>
          <cell r="M2431">
            <v>3.5528232000000006</v>
          </cell>
          <cell r="Q2431">
            <v>75</v>
          </cell>
        </row>
        <row r="2432">
          <cell r="A2432">
            <v>2428</v>
          </cell>
        </row>
        <row r="2433">
          <cell r="A2433">
            <v>2429</v>
          </cell>
          <cell r="B2433" t="str">
            <v>Endeavor</v>
          </cell>
          <cell r="C2433">
            <v>54</v>
          </cell>
          <cell r="D2433">
            <v>3.7800000000000002</v>
          </cell>
          <cell r="E2433">
            <v>57.78</v>
          </cell>
          <cell r="F2433">
            <v>1.1556</v>
          </cell>
          <cell r="G2433">
            <v>3.5361359999999999</v>
          </cell>
          <cell r="I2433">
            <v>62.471736</v>
          </cell>
          <cell r="J2433">
            <v>0.1</v>
          </cell>
          <cell r="K2433">
            <v>6.2471736</v>
          </cell>
          <cell r="L2433" t="e">
            <v>#REF!</v>
          </cell>
          <cell r="M2433">
            <v>6.2471736</v>
          </cell>
        </row>
        <row r="2434">
          <cell r="A2434">
            <v>2430</v>
          </cell>
          <cell r="B2434" t="str">
            <v>TCSC</v>
          </cell>
          <cell r="C2434">
            <v>61.42</v>
          </cell>
          <cell r="D2434">
            <v>4.2994000000000003</v>
          </cell>
          <cell r="E2434">
            <v>65.72</v>
          </cell>
          <cell r="F2434">
            <v>1.3144</v>
          </cell>
          <cell r="G2434">
            <v>4.0220640000000003</v>
          </cell>
          <cell r="I2434">
            <v>71.056464000000005</v>
          </cell>
          <cell r="J2434">
            <v>0.1</v>
          </cell>
          <cell r="K2434">
            <v>7.1056464000000013</v>
          </cell>
          <cell r="L2434" t="e">
            <v>#REF!</v>
          </cell>
          <cell r="M2434">
            <v>7.1056464000000013</v>
          </cell>
          <cell r="Q2434">
            <v>67.5</v>
          </cell>
        </row>
        <row r="2435">
          <cell r="A2435">
            <v>2431</v>
          </cell>
        </row>
        <row r="2436">
          <cell r="A2436">
            <v>2432</v>
          </cell>
          <cell r="B2436" t="str">
            <v>Bixal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H2436">
            <v>0</v>
          </cell>
          <cell r="I2436">
            <v>0</v>
          </cell>
          <cell r="K2436">
            <v>0</v>
          </cell>
          <cell r="L2436" t="e">
            <v>#REF!</v>
          </cell>
          <cell r="M2436">
            <v>0</v>
          </cell>
        </row>
        <row r="2437">
          <cell r="A2437">
            <v>2433</v>
          </cell>
          <cell r="B2437" t="str">
            <v xml:space="preserve">3 Soft </v>
          </cell>
          <cell r="C2437">
            <v>75</v>
          </cell>
          <cell r="D2437">
            <v>5.2500000000000009</v>
          </cell>
          <cell r="E2437">
            <v>80.25</v>
          </cell>
          <cell r="F2437">
            <v>1.605</v>
          </cell>
          <cell r="H2437">
            <v>4.9112999999999998</v>
          </cell>
          <cell r="I2437">
            <v>86.766300000000001</v>
          </cell>
          <cell r="K2437">
            <v>0</v>
          </cell>
          <cell r="L2437" t="e">
            <v>#REF!</v>
          </cell>
          <cell r="M2437">
            <v>0</v>
          </cell>
        </row>
        <row r="2438">
          <cell r="A2438">
            <v>2434</v>
          </cell>
          <cell r="B2438" t="str">
            <v>JB Management Solutions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H2438">
            <v>0</v>
          </cell>
          <cell r="I2438">
            <v>0</v>
          </cell>
          <cell r="K2438">
            <v>0</v>
          </cell>
          <cell r="L2438" t="e">
            <v>#REF!</v>
          </cell>
          <cell r="M2438">
            <v>0</v>
          </cell>
        </row>
        <row r="2439">
          <cell r="A2439">
            <v>2435</v>
          </cell>
          <cell r="B2439" t="str">
            <v>Medical Networks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H2439">
            <v>0</v>
          </cell>
          <cell r="I2439">
            <v>0</v>
          </cell>
          <cell r="K2439">
            <v>0</v>
          </cell>
          <cell r="L2439" t="e">
            <v>#REF!</v>
          </cell>
          <cell r="M2439">
            <v>0</v>
          </cell>
        </row>
        <row r="2440">
          <cell r="A2440">
            <v>2436</v>
          </cell>
          <cell r="B2440" t="str">
            <v>RockCreek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H2440">
            <v>0</v>
          </cell>
          <cell r="I2440">
            <v>0</v>
          </cell>
          <cell r="K2440">
            <v>0</v>
          </cell>
          <cell r="L2440" t="e">
            <v>#REF!</v>
          </cell>
          <cell r="M2440">
            <v>0</v>
          </cell>
        </row>
        <row r="2441">
          <cell r="A2441">
            <v>2437</v>
          </cell>
          <cell r="B2441" t="str">
            <v>SoftTech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H2441">
            <v>0</v>
          </cell>
          <cell r="I2441">
            <v>0</v>
          </cell>
          <cell r="K2441">
            <v>0</v>
          </cell>
          <cell r="L2441" t="e">
            <v>#REF!</v>
          </cell>
          <cell r="M2441">
            <v>0</v>
          </cell>
        </row>
        <row r="2442">
          <cell r="A2442">
            <v>2438</v>
          </cell>
          <cell r="B2442" t="str">
            <v>CA Technologies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H2442">
            <v>0</v>
          </cell>
          <cell r="I2442">
            <v>0</v>
          </cell>
          <cell r="K2442">
            <v>0</v>
          </cell>
          <cell r="L2442" t="e">
            <v>#REF!</v>
          </cell>
          <cell r="M2442">
            <v>0</v>
          </cell>
          <cell r="O2442" t="str">
            <v>Loaded Max Rate</v>
          </cell>
          <cell r="Q2442">
            <v>71.06</v>
          </cell>
          <cell r="R2442">
            <v>71.5505256</v>
          </cell>
        </row>
        <row r="2443">
          <cell r="A2443">
            <v>2439</v>
          </cell>
          <cell r="B2443" t="str">
            <v>CTC</v>
          </cell>
          <cell r="C2443">
            <v>67.31</v>
          </cell>
          <cell r="D2443">
            <v>4.7117000000000004</v>
          </cell>
          <cell r="E2443">
            <v>72.02</v>
          </cell>
          <cell r="F2443">
            <v>1.4403999999999999</v>
          </cell>
          <cell r="H2443">
            <v>4.4076239999999993</v>
          </cell>
          <cell r="I2443">
            <v>77.868023999999991</v>
          </cell>
          <cell r="K2443">
            <v>0</v>
          </cell>
          <cell r="L2443" t="e">
            <v>#REF!</v>
          </cell>
          <cell r="M2443">
            <v>0</v>
          </cell>
          <cell r="O2443" t="str">
            <v>Less CTA Handling</v>
          </cell>
          <cell r="P2443">
            <v>8.1199999999999994E-2</v>
          </cell>
          <cell r="Q2443">
            <v>65.72</v>
          </cell>
          <cell r="R2443">
            <v>66.180000000000007</v>
          </cell>
        </row>
        <row r="2444">
          <cell r="A2444">
            <v>2440</v>
          </cell>
          <cell r="B2444" t="str">
            <v>Sutherland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H2444">
            <v>0</v>
          </cell>
          <cell r="I2444">
            <v>0</v>
          </cell>
          <cell r="K2444">
            <v>0</v>
          </cell>
          <cell r="L2444" t="e">
            <v>#REF!</v>
          </cell>
          <cell r="M2444">
            <v>0</v>
          </cell>
          <cell r="O2444" t="str">
            <v>CTA Fee</v>
          </cell>
          <cell r="P2444">
            <v>7.0000000000000007E-2</v>
          </cell>
          <cell r="Q2444">
            <v>4.2999999999999972</v>
          </cell>
          <cell r="R2444">
            <v>4.3300000000000054</v>
          </cell>
        </row>
        <row r="2445">
          <cell r="A2445">
            <v>2441</v>
          </cell>
          <cell r="B2445" t="str">
            <v>Subcontractor 10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H2445">
            <v>0</v>
          </cell>
          <cell r="I2445">
            <v>0</v>
          </cell>
          <cell r="K2445">
            <v>0</v>
          </cell>
          <cell r="L2445" t="e">
            <v>#REF!</v>
          </cell>
          <cell r="M2445">
            <v>0</v>
          </cell>
          <cell r="O2445" t="str">
            <v>CTA Cost</v>
          </cell>
          <cell r="Q2445">
            <v>61.42</v>
          </cell>
          <cell r="R2445">
            <v>61.85</v>
          </cell>
        </row>
        <row r="2446">
          <cell r="A2446">
            <v>2442</v>
          </cell>
          <cell r="B2446" t="str">
            <v>System Administrator – Level I</v>
          </cell>
          <cell r="F2446">
            <v>11.793000000000001</v>
          </cell>
          <cell r="G2446">
            <v>26.767655999999999</v>
          </cell>
          <cell r="I2446">
            <v>0</v>
          </cell>
          <cell r="J2446">
            <v>1</v>
          </cell>
          <cell r="K2446">
            <v>71.5505256</v>
          </cell>
          <cell r="L2446" t="e">
            <v>#REF!</v>
          </cell>
          <cell r="M2446">
            <v>71.5505256</v>
          </cell>
        </row>
        <row r="2447">
          <cell r="A2447">
            <v>2443</v>
          </cell>
          <cell r="B2447" t="str">
            <v>AAC</v>
          </cell>
          <cell r="C2447">
            <v>95.78</v>
          </cell>
          <cell r="E2447">
            <v>91.84</v>
          </cell>
          <cell r="I2447">
            <v>91.84</v>
          </cell>
          <cell r="J2447">
            <v>0.5</v>
          </cell>
          <cell r="K2447">
            <v>45.92</v>
          </cell>
          <cell r="M2447">
            <v>45.92</v>
          </cell>
          <cell r="O2447">
            <v>88925.52</v>
          </cell>
          <cell r="P2447">
            <v>91.84</v>
          </cell>
          <cell r="Q2447">
            <v>85.58</v>
          </cell>
          <cell r="S2447" t="str">
            <v>12%- 50TH HR 3D, 88% - Kamasamundra</v>
          </cell>
        </row>
        <row r="2448">
          <cell r="A2448">
            <v>2444</v>
          </cell>
          <cell r="B2448" t="str">
            <v>Trusted Mission</v>
          </cell>
          <cell r="C2448">
            <v>77.88</v>
          </cell>
          <cell r="D2448">
            <v>5.4516</v>
          </cell>
          <cell r="E2448">
            <v>83.33</v>
          </cell>
          <cell r="F2448">
            <v>1.6666000000000001</v>
          </cell>
          <cell r="G2448">
            <v>5.0997959999999996</v>
          </cell>
          <cell r="I2448">
            <v>90.1</v>
          </cell>
          <cell r="J2448">
            <v>0.05</v>
          </cell>
          <cell r="K2448">
            <v>4.51</v>
          </cell>
          <cell r="L2448" t="e">
            <v>#REF!</v>
          </cell>
          <cell r="M2448">
            <v>4.51</v>
          </cell>
        </row>
        <row r="2449">
          <cell r="A2449">
            <v>2445</v>
          </cell>
          <cell r="B2449" t="str">
            <v>Exeter</v>
          </cell>
          <cell r="C2449">
            <v>77.459999999999994</v>
          </cell>
          <cell r="D2449">
            <v>5.4222000000000001</v>
          </cell>
          <cell r="E2449">
            <v>82.88</v>
          </cell>
          <cell r="F2449">
            <v>1.6576</v>
          </cell>
          <cell r="G2449">
            <v>5.0722559999999994</v>
          </cell>
          <cell r="I2449">
            <v>89.61</v>
          </cell>
          <cell r="J2449">
            <v>0.05</v>
          </cell>
          <cell r="K2449">
            <v>4.4800000000000004</v>
          </cell>
          <cell r="L2449" t="e">
            <v>#REF!</v>
          </cell>
          <cell r="M2449">
            <v>4.4800000000000004</v>
          </cell>
        </row>
        <row r="2450">
          <cell r="A2450">
            <v>2446</v>
          </cell>
          <cell r="B2450" t="str">
            <v>C-TASC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I2450">
            <v>0</v>
          </cell>
          <cell r="K2450">
            <v>0</v>
          </cell>
          <cell r="L2450" t="e">
            <v>#REF!</v>
          </cell>
          <cell r="M2450">
            <v>0</v>
          </cell>
        </row>
        <row r="2451">
          <cell r="A2451">
            <v>2447</v>
          </cell>
          <cell r="B2451" t="str">
            <v>BroadPoint</v>
          </cell>
          <cell r="C2451">
            <v>77.930000000000007</v>
          </cell>
          <cell r="D2451">
            <v>5.4551000000000007</v>
          </cell>
          <cell r="E2451">
            <v>83.39</v>
          </cell>
          <cell r="F2451">
            <v>1.6677999999999999</v>
          </cell>
          <cell r="G2451">
            <v>5.1034679999999994</v>
          </cell>
          <cell r="I2451">
            <v>90.16</v>
          </cell>
          <cell r="J2451">
            <v>0.1</v>
          </cell>
          <cell r="K2451">
            <v>9.02</v>
          </cell>
          <cell r="L2451" t="e">
            <v>#REF!</v>
          </cell>
          <cell r="M2451">
            <v>9.02</v>
          </cell>
          <cell r="Q2451">
            <v>85</v>
          </cell>
        </row>
        <row r="2452">
          <cell r="A2452">
            <v>2448</v>
          </cell>
          <cell r="B2452" t="str">
            <v>LanTech</v>
          </cell>
          <cell r="C2452">
            <v>69.8</v>
          </cell>
          <cell r="D2452">
            <v>4.8860000000000001</v>
          </cell>
          <cell r="E2452">
            <v>74.69</v>
          </cell>
          <cell r="F2452">
            <v>1.4938</v>
          </cell>
          <cell r="G2452">
            <v>4.5710279999999992</v>
          </cell>
          <cell r="I2452">
            <v>80.75</v>
          </cell>
          <cell r="J2452">
            <v>7.0000000000000007E-2</v>
          </cell>
          <cell r="K2452">
            <v>5.65</v>
          </cell>
          <cell r="L2452" t="e">
            <v>#REF!</v>
          </cell>
          <cell r="M2452">
            <v>5.65</v>
          </cell>
        </row>
        <row r="2453">
          <cell r="A2453">
            <v>2449</v>
          </cell>
          <cell r="B2453" t="str">
            <v>Axio</v>
          </cell>
          <cell r="C2453">
            <v>77.930000000000007</v>
          </cell>
          <cell r="D2453">
            <v>5.4551000000000007</v>
          </cell>
          <cell r="E2453">
            <v>83.39</v>
          </cell>
          <cell r="F2453">
            <v>1.6677999999999999</v>
          </cell>
          <cell r="G2453">
            <v>5.1034679999999994</v>
          </cell>
          <cell r="I2453">
            <v>90.16</v>
          </cell>
          <cell r="J2453">
            <v>0.05</v>
          </cell>
          <cell r="K2453">
            <v>4.51</v>
          </cell>
          <cell r="L2453" t="e">
            <v>#REF!</v>
          </cell>
          <cell r="M2453">
            <v>4.51</v>
          </cell>
          <cell r="Q2453">
            <v>100</v>
          </cell>
        </row>
        <row r="2454">
          <cell r="A2454">
            <v>2450</v>
          </cell>
          <cell r="I2454">
            <v>0</v>
          </cell>
          <cell r="K2454">
            <v>0</v>
          </cell>
        </row>
        <row r="2455">
          <cell r="A2455">
            <v>2451</v>
          </cell>
          <cell r="B2455" t="str">
            <v>Endeavor</v>
          </cell>
          <cell r="C2455">
            <v>77.930000000000007</v>
          </cell>
          <cell r="D2455">
            <v>5.4551000000000007</v>
          </cell>
          <cell r="E2455">
            <v>83.39</v>
          </cell>
          <cell r="F2455">
            <v>1.6677999999999999</v>
          </cell>
          <cell r="G2455">
            <v>5.1034679999999994</v>
          </cell>
          <cell r="I2455">
            <v>90.16</v>
          </cell>
          <cell r="J2455">
            <v>0.1</v>
          </cell>
          <cell r="K2455">
            <v>9.02</v>
          </cell>
          <cell r="L2455" t="e">
            <v>#REF!</v>
          </cell>
          <cell r="M2455">
            <v>9.02</v>
          </cell>
          <cell r="Q2455">
            <v>78</v>
          </cell>
        </row>
        <row r="2456">
          <cell r="A2456">
            <v>2452</v>
          </cell>
          <cell r="B2456" t="str">
            <v>TCSC</v>
          </cell>
          <cell r="C2456">
            <v>77.930000000000007</v>
          </cell>
          <cell r="D2456">
            <v>5.4551000000000007</v>
          </cell>
          <cell r="E2456">
            <v>83.39</v>
          </cell>
          <cell r="F2456">
            <v>1.6677999999999999</v>
          </cell>
          <cell r="G2456">
            <v>5.1034679999999994</v>
          </cell>
          <cell r="I2456">
            <v>90.16</v>
          </cell>
          <cell r="J2456">
            <v>0.08</v>
          </cell>
          <cell r="K2456">
            <v>7.21</v>
          </cell>
          <cell r="L2456" t="e">
            <v>#REF!</v>
          </cell>
          <cell r="M2456">
            <v>7.21</v>
          </cell>
          <cell r="Q2456">
            <v>90</v>
          </cell>
        </row>
        <row r="2457">
          <cell r="A2457">
            <v>2453</v>
          </cell>
          <cell r="Q2457">
            <v>78.319999999999993</v>
          </cell>
        </row>
        <row r="2458">
          <cell r="A2458">
            <v>2454</v>
          </cell>
          <cell r="B2458" t="str">
            <v>Bixal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H2458">
            <v>0</v>
          </cell>
          <cell r="I2458">
            <v>0</v>
          </cell>
          <cell r="K2458">
            <v>0</v>
          </cell>
          <cell r="L2458" t="e">
            <v>#REF!</v>
          </cell>
          <cell r="M2458">
            <v>0</v>
          </cell>
        </row>
        <row r="2459">
          <cell r="A2459">
            <v>2455</v>
          </cell>
          <cell r="B2459" t="str">
            <v xml:space="preserve">3 Soft </v>
          </cell>
          <cell r="C2459">
            <v>80</v>
          </cell>
          <cell r="D2459">
            <v>5.6000000000000005</v>
          </cell>
          <cell r="E2459">
            <v>85.6</v>
          </cell>
          <cell r="F2459">
            <v>1.712</v>
          </cell>
          <cell r="H2459">
            <v>5.2387199999999998</v>
          </cell>
          <cell r="I2459">
            <v>92.550719999999998</v>
          </cell>
          <cell r="K2459">
            <v>0</v>
          </cell>
          <cell r="L2459" t="e">
            <v>#REF!</v>
          </cell>
          <cell r="M2459">
            <v>0</v>
          </cell>
        </row>
        <row r="2460">
          <cell r="A2460">
            <v>2456</v>
          </cell>
          <cell r="B2460" t="str">
            <v>JB Management Solutions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H2460">
            <v>0</v>
          </cell>
          <cell r="I2460">
            <v>0</v>
          </cell>
          <cell r="K2460">
            <v>0</v>
          </cell>
          <cell r="L2460" t="e">
            <v>#REF!</v>
          </cell>
          <cell r="M2460">
            <v>0</v>
          </cell>
        </row>
        <row r="2461">
          <cell r="A2461">
            <v>2457</v>
          </cell>
          <cell r="B2461" t="str">
            <v>Medical Networks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H2461">
            <v>0</v>
          </cell>
          <cell r="I2461">
            <v>0</v>
          </cell>
          <cell r="K2461">
            <v>0</v>
          </cell>
          <cell r="L2461" t="e">
            <v>#REF!</v>
          </cell>
          <cell r="M2461">
            <v>0</v>
          </cell>
        </row>
        <row r="2462">
          <cell r="A2462">
            <v>2458</v>
          </cell>
          <cell r="B2462" t="str">
            <v>RockCreek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0</v>
          </cell>
          <cell r="K2462">
            <v>0</v>
          </cell>
          <cell r="L2462" t="e">
            <v>#REF!</v>
          </cell>
          <cell r="M2462">
            <v>0</v>
          </cell>
        </row>
        <row r="2463">
          <cell r="A2463">
            <v>2459</v>
          </cell>
          <cell r="B2463" t="str">
            <v>SoftTech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H2463">
            <v>0</v>
          </cell>
          <cell r="I2463">
            <v>0</v>
          </cell>
          <cell r="K2463">
            <v>0</v>
          </cell>
          <cell r="L2463" t="e">
            <v>#REF!</v>
          </cell>
          <cell r="M2463">
            <v>0</v>
          </cell>
        </row>
        <row r="2464">
          <cell r="A2464">
            <v>2460</v>
          </cell>
          <cell r="B2464" t="str">
            <v>CA Technologies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H2464">
            <v>0</v>
          </cell>
          <cell r="I2464">
            <v>0</v>
          </cell>
          <cell r="K2464">
            <v>0</v>
          </cell>
          <cell r="L2464" t="e">
            <v>#REF!</v>
          </cell>
          <cell r="M2464">
            <v>0</v>
          </cell>
          <cell r="O2464" t="str">
            <v>Loaded Max Rate</v>
          </cell>
          <cell r="Q2464">
            <v>90.15</v>
          </cell>
          <cell r="R2464">
            <v>90.32</v>
          </cell>
        </row>
        <row r="2465">
          <cell r="A2465">
            <v>2461</v>
          </cell>
          <cell r="B2465" t="str">
            <v>CTC</v>
          </cell>
          <cell r="C2465">
            <v>81.73</v>
          </cell>
          <cell r="D2465">
            <v>5.7211000000000007</v>
          </cell>
          <cell r="E2465">
            <v>87.45</v>
          </cell>
          <cell r="F2465">
            <v>1.7490000000000001</v>
          </cell>
          <cell r="H2465">
            <v>5.3519399999999999</v>
          </cell>
          <cell r="I2465">
            <v>94.550939999999997</v>
          </cell>
          <cell r="K2465">
            <v>0</v>
          </cell>
          <cell r="L2465" t="e">
            <v>#REF!</v>
          </cell>
          <cell r="M2465">
            <v>0</v>
          </cell>
          <cell r="O2465" t="str">
            <v>Less CTA Handling</v>
          </cell>
          <cell r="P2465">
            <v>8.1199999999999994E-2</v>
          </cell>
          <cell r="Q2465">
            <v>83.38</v>
          </cell>
          <cell r="R2465">
            <v>83.54</v>
          </cell>
        </row>
        <row r="2466">
          <cell r="A2466">
            <v>2462</v>
          </cell>
          <cell r="B2466" t="str">
            <v>Sutherland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H2466">
            <v>0</v>
          </cell>
          <cell r="I2466">
            <v>0</v>
          </cell>
          <cell r="K2466">
            <v>0</v>
          </cell>
          <cell r="L2466" t="e">
            <v>#REF!</v>
          </cell>
          <cell r="M2466">
            <v>0</v>
          </cell>
          <cell r="O2466" t="str">
            <v>CTA Fee</v>
          </cell>
          <cell r="P2466">
            <v>7.0000000000000007E-2</v>
          </cell>
          <cell r="Q2466">
            <v>5.4499999999999886</v>
          </cell>
          <cell r="R2466">
            <v>5.4700000000000131</v>
          </cell>
        </row>
        <row r="2467">
          <cell r="A2467">
            <v>2463</v>
          </cell>
          <cell r="B2467" t="str">
            <v>Subcontractor 10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H2467">
            <v>0</v>
          </cell>
          <cell r="I2467">
            <v>0</v>
          </cell>
          <cell r="K2467">
            <v>0</v>
          </cell>
          <cell r="L2467" t="e">
            <v>#REF!</v>
          </cell>
          <cell r="M2467">
            <v>0</v>
          </cell>
          <cell r="O2467" t="str">
            <v>CTA Cost</v>
          </cell>
          <cell r="Q2467">
            <v>77.930000000000007</v>
          </cell>
          <cell r="R2467">
            <v>78.069999999999993</v>
          </cell>
        </row>
        <row r="2468">
          <cell r="A2468">
            <v>2464</v>
          </cell>
          <cell r="B2468" t="str">
            <v>System Administrator – Level II</v>
          </cell>
          <cell r="F2468">
            <v>14.950200000000001</v>
          </cell>
          <cell r="G2468">
            <v>35.156951999999997</v>
          </cell>
          <cell r="I2468">
            <v>0</v>
          </cell>
          <cell r="J2468">
            <v>1</v>
          </cell>
          <cell r="K2468">
            <v>90.32</v>
          </cell>
          <cell r="L2468" t="e">
            <v>#REF!</v>
          </cell>
          <cell r="M2468">
            <v>90.32</v>
          </cell>
        </row>
        <row r="2469">
          <cell r="A2469">
            <v>2465</v>
          </cell>
          <cell r="B2469" t="str">
            <v>AAC</v>
          </cell>
          <cell r="C2469">
            <v>116.88</v>
          </cell>
          <cell r="E2469">
            <v>116.88</v>
          </cell>
          <cell r="I2469">
            <v>116.88</v>
          </cell>
          <cell r="J2469">
            <v>0.45</v>
          </cell>
          <cell r="K2469">
            <v>52.595999999999997</v>
          </cell>
          <cell r="M2469">
            <v>52.595999999999997</v>
          </cell>
          <cell r="O2469">
            <v>114150</v>
          </cell>
          <cell r="P2469">
            <v>116.88</v>
          </cell>
          <cell r="Q2469">
            <v>107.96</v>
          </cell>
          <cell r="S2469" t="str">
            <v>McKain Empl Salary</v>
          </cell>
        </row>
        <row r="2470">
          <cell r="A2470">
            <v>2466</v>
          </cell>
          <cell r="B2470" t="str">
            <v>Trusted Mission</v>
          </cell>
          <cell r="C2470">
            <v>93.46</v>
          </cell>
          <cell r="D2470">
            <v>6.5422000000000002</v>
          </cell>
          <cell r="E2470">
            <v>100</v>
          </cell>
          <cell r="F2470">
            <v>2</v>
          </cell>
          <cell r="G2470">
            <v>6.12</v>
          </cell>
          <cell r="I2470">
            <v>108.12</v>
          </cell>
          <cell r="J2470">
            <v>0.1</v>
          </cell>
          <cell r="K2470">
            <v>10.812000000000001</v>
          </cell>
          <cell r="L2470" t="e">
            <v>#REF!</v>
          </cell>
          <cell r="M2470">
            <v>10.812000000000001</v>
          </cell>
        </row>
        <row r="2471">
          <cell r="A2471">
            <v>2467</v>
          </cell>
          <cell r="B2471" t="str">
            <v>Exeter</v>
          </cell>
          <cell r="C2471">
            <v>95.17</v>
          </cell>
          <cell r="D2471">
            <v>6.661900000000001</v>
          </cell>
          <cell r="E2471">
            <v>101.83</v>
          </cell>
          <cell r="F2471">
            <v>2.0366</v>
          </cell>
          <cell r="G2471">
            <v>6.2319960000000005</v>
          </cell>
          <cell r="I2471">
            <v>110.098596</v>
          </cell>
          <cell r="J2471">
            <v>0.05</v>
          </cell>
          <cell r="K2471">
            <v>5.5049298000000002</v>
          </cell>
          <cell r="L2471" t="e">
            <v>#REF!</v>
          </cell>
          <cell r="M2471">
            <v>5.5049298000000002</v>
          </cell>
        </row>
        <row r="2472">
          <cell r="A2472">
            <v>2468</v>
          </cell>
          <cell r="B2472" t="str">
            <v>C-TASC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I2472">
            <v>0</v>
          </cell>
          <cell r="K2472">
            <v>0</v>
          </cell>
          <cell r="L2472" t="e">
            <v>#REF!</v>
          </cell>
          <cell r="M2472">
            <v>0</v>
          </cell>
        </row>
        <row r="2473">
          <cell r="A2473">
            <v>2469</v>
          </cell>
          <cell r="B2473" t="str">
            <v>BroadPoint</v>
          </cell>
          <cell r="C2473">
            <v>97.41</v>
          </cell>
          <cell r="D2473">
            <v>6.8187000000000006</v>
          </cell>
          <cell r="E2473">
            <v>104.23</v>
          </cell>
          <cell r="F2473">
            <v>2.0846</v>
          </cell>
          <cell r="G2473">
            <v>6.378876</v>
          </cell>
          <cell r="I2473">
            <v>112.693476</v>
          </cell>
          <cell r="J2473">
            <v>0.1</v>
          </cell>
          <cell r="K2473">
            <v>11.269347600000001</v>
          </cell>
          <cell r="L2473" t="e">
            <v>#REF!</v>
          </cell>
          <cell r="M2473">
            <v>11.269347600000001</v>
          </cell>
          <cell r="Q2473">
            <v>110</v>
          </cell>
        </row>
        <row r="2474">
          <cell r="A2474">
            <v>2470</v>
          </cell>
          <cell r="B2474" t="str">
            <v>LanTech</v>
          </cell>
          <cell r="C2474">
            <v>93.21</v>
          </cell>
          <cell r="D2474">
            <v>6.5247000000000002</v>
          </cell>
          <cell r="E2474">
            <v>99.73</v>
          </cell>
          <cell r="F2474">
            <v>1.9946000000000002</v>
          </cell>
          <cell r="G2474">
            <v>6.1034760000000006</v>
          </cell>
          <cell r="I2474">
            <v>107.82807600000001</v>
          </cell>
          <cell r="J2474">
            <v>0.1</v>
          </cell>
          <cell r="K2474">
            <v>10.782807600000002</v>
          </cell>
          <cell r="L2474" t="e">
            <v>#REF!</v>
          </cell>
          <cell r="M2474">
            <v>10.782807600000002</v>
          </cell>
        </row>
        <row r="2475">
          <cell r="A2475">
            <v>2471</v>
          </cell>
          <cell r="B2475" t="str">
            <v>Axio</v>
          </cell>
          <cell r="C2475">
            <v>97.41</v>
          </cell>
          <cell r="D2475">
            <v>6.8187000000000006</v>
          </cell>
          <cell r="E2475">
            <v>104.23</v>
          </cell>
          <cell r="F2475">
            <v>2.0846</v>
          </cell>
          <cell r="G2475">
            <v>6.378876</v>
          </cell>
          <cell r="I2475">
            <v>112.693476</v>
          </cell>
          <cell r="J2475">
            <v>0.1</v>
          </cell>
          <cell r="K2475">
            <v>11.269347600000001</v>
          </cell>
          <cell r="L2475" t="e">
            <v>#REF!</v>
          </cell>
          <cell r="M2475">
            <v>11.269347600000001</v>
          </cell>
          <cell r="Q2475">
            <v>125</v>
          </cell>
        </row>
        <row r="2476">
          <cell r="A2476">
            <v>2472</v>
          </cell>
        </row>
        <row r="2477">
          <cell r="A2477">
            <v>2473</v>
          </cell>
          <cell r="B2477" t="str">
            <v>Endeavor</v>
          </cell>
          <cell r="C2477">
            <v>89</v>
          </cell>
          <cell r="D2477">
            <v>6.23</v>
          </cell>
          <cell r="E2477">
            <v>95.23</v>
          </cell>
          <cell r="F2477">
            <v>1.9046000000000001</v>
          </cell>
          <cell r="G2477">
            <v>5.8280760000000003</v>
          </cell>
          <cell r="I2477">
            <v>102.962676</v>
          </cell>
          <cell r="J2477">
            <v>0.05</v>
          </cell>
          <cell r="K2477">
            <v>5.1481338000000001</v>
          </cell>
          <cell r="L2477" t="e">
            <v>#REF!</v>
          </cell>
          <cell r="M2477">
            <v>5.1481338000000001</v>
          </cell>
        </row>
        <row r="2478">
          <cell r="A2478">
            <v>2474</v>
          </cell>
          <cell r="B2478" t="str">
            <v>TCSC</v>
          </cell>
          <cell r="C2478">
            <v>97.41</v>
          </cell>
          <cell r="D2478">
            <v>6.8187000000000006</v>
          </cell>
          <cell r="E2478">
            <v>104.23</v>
          </cell>
          <cell r="F2478">
            <v>2.0846</v>
          </cell>
          <cell r="G2478">
            <v>6.378876</v>
          </cell>
          <cell r="I2478">
            <v>112.693476</v>
          </cell>
          <cell r="J2478">
            <v>0.05</v>
          </cell>
          <cell r="K2478">
            <v>5.6346738000000007</v>
          </cell>
          <cell r="L2478" t="e">
            <v>#REF!</v>
          </cell>
          <cell r="M2478">
            <v>5.6346738000000007</v>
          </cell>
          <cell r="Q2478">
            <v>112.5</v>
          </cell>
        </row>
        <row r="2479">
          <cell r="A2479">
            <v>2475</v>
          </cell>
        </row>
        <row r="2480">
          <cell r="A2480">
            <v>2476</v>
          </cell>
          <cell r="B2480" t="str">
            <v>Bixal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H2480">
            <v>0</v>
          </cell>
          <cell r="I2480">
            <v>0</v>
          </cell>
          <cell r="K2480">
            <v>0</v>
          </cell>
          <cell r="L2480" t="e">
            <v>#REF!</v>
          </cell>
          <cell r="M2480">
            <v>0</v>
          </cell>
        </row>
        <row r="2481">
          <cell r="A2481">
            <v>2477</v>
          </cell>
          <cell r="B2481" t="str">
            <v xml:space="preserve">3 Soft </v>
          </cell>
          <cell r="C2481">
            <v>85</v>
          </cell>
          <cell r="D2481">
            <v>5.95</v>
          </cell>
          <cell r="E2481">
            <v>90.95</v>
          </cell>
          <cell r="F2481">
            <v>1.8190000000000002</v>
          </cell>
          <cell r="H2481">
            <v>5.5661399999999999</v>
          </cell>
          <cell r="I2481">
            <v>98.33514000000001</v>
          </cell>
          <cell r="K2481">
            <v>0</v>
          </cell>
          <cell r="L2481" t="e">
            <v>#REF!</v>
          </cell>
          <cell r="M2481">
            <v>0</v>
          </cell>
        </row>
        <row r="2482">
          <cell r="A2482">
            <v>2478</v>
          </cell>
          <cell r="B2482" t="str">
            <v>JB Management Solutions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H2482">
            <v>0</v>
          </cell>
          <cell r="I2482">
            <v>0</v>
          </cell>
          <cell r="K2482">
            <v>0</v>
          </cell>
          <cell r="L2482" t="e">
            <v>#REF!</v>
          </cell>
          <cell r="M2482">
            <v>0</v>
          </cell>
        </row>
        <row r="2483">
          <cell r="A2483">
            <v>2479</v>
          </cell>
          <cell r="B2483" t="str">
            <v>Medical Networks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H2483">
            <v>0</v>
          </cell>
          <cell r="I2483">
            <v>0</v>
          </cell>
          <cell r="K2483">
            <v>0</v>
          </cell>
          <cell r="L2483" t="e">
            <v>#REF!</v>
          </cell>
          <cell r="M2483">
            <v>0</v>
          </cell>
        </row>
        <row r="2484">
          <cell r="A2484">
            <v>2480</v>
          </cell>
          <cell r="B2484" t="str">
            <v>RockCreek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H2484">
            <v>0</v>
          </cell>
          <cell r="I2484">
            <v>0</v>
          </cell>
          <cell r="K2484">
            <v>0</v>
          </cell>
          <cell r="L2484" t="e">
            <v>#REF!</v>
          </cell>
          <cell r="M2484">
            <v>0</v>
          </cell>
        </row>
        <row r="2485">
          <cell r="A2485">
            <v>2481</v>
          </cell>
          <cell r="B2485" t="str">
            <v>SoftTech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H2485">
            <v>0</v>
          </cell>
          <cell r="I2485">
            <v>0</v>
          </cell>
          <cell r="K2485">
            <v>0</v>
          </cell>
          <cell r="L2485" t="e">
            <v>#REF!</v>
          </cell>
          <cell r="M2485">
            <v>0</v>
          </cell>
        </row>
        <row r="2486">
          <cell r="A2486">
            <v>2482</v>
          </cell>
          <cell r="B2486" t="str">
            <v>CA Technologies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H2486">
            <v>0</v>
          </cell>
          <cell r="I2486">
            <v>0</v>
          </cell>
          <cell r="K2486">
            <v>0</v>
          </cell>
          <cell r="L2486" t="e">
            <v>#REF!</v>
          </cell>
          <cell r="M2486">
            <v>0</v>
          </cell>
          <cell r="O2486" t="str">
            <v>Loaded Max Rate</v>
          </cell>
          <cell r="Q2486">
            <v>112.69</v>
          </cell>
          <cell r="R2486">
            <v>113.0172402</v>
          </cell>
        </row>
        <row r="2487">
          <cell r="A2487">
            <v>2483</v>
          </cell>
          <cell r="B2487" t="str">
            <v>CTC</v>
          </cell>
          <cell r="C2487">
            <v>100.96</v>
          </cell>
          <cell r="D2487">
            <v>7.0672000000000006</v>
          </cell>
          <cell r="E2487">
            <v>108.03</v>
          </cell>
          <cell r="F2487">
            <v>2.1606000000000001</v>
          </cell>
          <cell r="H2487">
            <v>6.6114360000000003</v>
          </cell>
          <cell r="I2487">
            <v>116.802036</v>
          </cell>
          <cell r="K2487">
            <v>0</v>
          </cell>
          <cell r="L2487" t="e">
            <v>#REF!</v>
          </cell>
          <cell r="M2487">
            <v>0</v>
          </cell>
          <cell r="O2487" t="str">
            <v>Less CTA Handling</v>
          </cell>
          <cell r="P2487">
            <v>8.1199999999999994E-2</v>
          </cell>
          <cell r="Q2487">
            <v>104.23</v>
          </cell>
          <cell r="R2487">
            <v>104.53</v>
          </cell>
        </row>
        <row r="2488">
          <cell r="A2488">
            <v>2484</v>
          </cell>
          <cell r="B2488" t="str">
            <v>Sutherland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H2488">
            <v>0</v>
          </cell>
          <cell r="I2488">
            <v>0</v>
          </cell>
          <cell r="K2488">
            <v>0</v>
          </cell>
          <cell r="L2488" t="e">
            <v>#REF!</v>
          </cell>
          <cell r="M2488">
            <v>0</v>
          </cell>
          <cell r="O2488" t="str">
            <v>CTA Fee</v>
          </cell>
          <cell r="P2488">
            <v>7.0000000000000007E-2</v>
          </cell>
          <cell r="Q2488">
            <v>6.8200000000000074</v>
          </cell>
          <cell r="R2488">
            <v>6.8400000000000034</v>
          </cell>
        </row>
        <row r="2489">
          <cell r="A2489">
            <v>2485</v>
          </cell>
          <cell r="B2489" t="str">
            <v>Subcontractor 10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H2489">
            <v>0</v>
          </cell>
          <cell r="I2489">
            <v>0</v>
          </cell>
          <cell r="K2489">
            <v>0</v>
          </cell>
          <cell r="L2489" t="e">
            <v>#REF!</v>
          </cell>
          <cell r="M2489">
            <v>0</v>
          </cell>
          <cell r="O2489" t="str">
            <v>CTA Cost</v>
          </cell>
          <cell r="Q2489">
            <v>97.41</v>
          </cell>
          <cell r="R2489">
            <v>97.69</v>
          </cell>
        </row>
        <row r="2490">
          <cell r="A2490">
            <v>2486</v>
          </cell>
          <cell r="B2490" t="str">
            <v>System Administrator – Level III</v>
          </cell>
          <cell r="F2490">
            <v>18.1692</v>
          </cell>
          <cell r="G2490">
            <v>43.420175999999998</v>
          </cell>
          <cell r="I2490">
            <v>0</v>
          </cell>
          <cell r="J2490">
            <v>1</v>
          </cell>
          <cell r="K2490">
            <v>113.0172402</v>
          </cell>
          <cell r="L2490" t="e">
            <v>#REF!</v>
          </cell>
          <cell r="M2490">
            <v>113.0172402</v>
          </cell>
        </row>
        <row r="2491">
          <cell r="A2491">
            <v>2487</v>
          </cell>
          <cell r="B2491" t="str">
            <v>AAC</v>
          </cell>
          <cell r="C2491">
            <v>130.27000000000001</v>
          </cell>
          <cell r="E2491">
            <v>130.27000000000001</v>
          </cell>
          <cell r="I2491">
            <v>130.27000000000001</v>
          </cell>
          <cell r="J2491">
            <v>0.35</v>
          </cell>
          <cell r="K2491">
            <v>45.594500000000004</v>
          </cell>
          <cell r="M2491">
            <v>45.594500000000004</v>
          </cell>
          <cell r="O2491">
            <v>127646</v>
          </cell>
          <cell r="P2491">
            <v>130.27000000000001</v>
          </cell>
          <cell r="Q2491">
            <v>100.55</v>
          </cell>
          <cell r="S2491" t="str">
            <v>75%Salary Survey</v>
          </cell>
        </row>
        <row r="2492">
          <cell r="A2492">
            <v>2488</v>
          </cell>
          <cell r="B2492" t="str">
            <v>Trusted Mission</v>
          </cell>
          <cell r="C2492">
            <v>104.89</v>
          </cell>
          <cell r="D2492">
            <v>7.3423000000000007</v>
          </cell>
          <cell r="E2492">
            <v>112.23</v>
          </cell>
          <cell r="F2492">
            <v>2.2446000000000002</v>
          </cell>
          <cell r="G2492">
            <v>6.8684760000000002</v>
          </cell>
          <cell r="I2492">
            <v>121.34307600000001</v>
          </cell>
          <cell r="J2492">
            <v>0.05</v>
          </cell>
          <cell r="K2492">
            <v>6.0671538000000007</v>
          </cell>
          <cell r="L2492" t="e">
            <v>#REF!</v>
          </cell>
          <cell r="M2492">
            <v>6.0671538000000007</v>
          </cell>
          <cell r="Q2492">
            <v>113.4</v>
          </cell>
        </row>
        <row r="2493">
          <cell r="A2493">
            <v>2489</v>
          </cell>
          <cell r="B2493" t="str">
            <v>Exeter</v>
          </cell>
          <cell r="C2493">
            <v>98.97</v>
          </cell>
          <cell r="D2493">
            <v>6.9279000000000002</v>
          </cell>
          <cell r="E2493">
            <v>105.9</v>
          </cell>
          <cell r="F2493">
            <v>2.1180000000000003</v>
          </cell>
          <cell r="G2493">
            <v>6.4810799999999995</v>
          </cell>
          <cell r="I2493">
            <v>114.49908000000001</v>
          </cell>
          <cell r="J2493">
            <v>0.25</v>
          </cell>
          <cell r="K2493">
            <v>28.624770000000002</v>
          </cell>
          <cell r="L2493" t="e">
            <v>#REF!</v>
          </cell>
          <cell r="M2493">
            <v>28.624770000000002</v>
          </cell>
        </row>
        <row r="2494">
          <cell r="A2494">
            <v>2490</v>
          </cell>
          <cell r="B2494" t="str">
            <v>C-TASC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I2494">
            <v>0</v>
          </cell>
          <cell r="K2494">
            <v>0</v>
          </cell>
          <cell r="L2494" t="e">
            <v>#REF!</v>
          </cell>
          <cell r="M2494">
            <v>0</v>
          </cell>
        </row>
        <row r="2495">
          <cell r="A2495">
            <v>2491</v>
          </cell>
          <cell r="B2495" t="str">
            <v>BroadPoint</v>
          </cell>
          <cell r="C2495">
            <v>100</v>
          </cell>
          <cell r="D2495">
            <v>7.0000000000000009</v>
          </cell>
          <cell r="E2495">
            <v>107</v>
          </cell>
          <cell r="F2495">
            <v>2.14</v>
          </cell>
          <cell r="G2495">
            <v>6.5484</v>
          </cell>
          <cell r="I2495">
            <v>115.6884</v>
          </cell>
          <cell r="J2495">
            <v>0.1</v>
          </cell>
          <cell r="K2495">
            <v>11.568840000000002</v>
          </cell>
          <cell r="L2495" t="e">
            <v>#REF!</v>
          </cell>
          <cell r="M2495">
            <v>11.568840000000002</v>
          </cell>
        </row>
        <row r="2496">
          <cell r="A2496">
            <v>2492</v>
          </cell>
          <cell r="B2496" t="str">
            <v>LanTech</v>
          </cell>
          <cell r="C2496">
            <v>104.89</v>
          </cell>
          <cell r="D2496">
            <v>7.3423000000000007</v>
          </cell>
          <cell r="E2496">
            <v>112.23</v>
          </cell>
          <cell r="F2496">
            <v>2.2446000000000002</v>
          </cell>
          <cell r="G2496">
            <v>6.8684760000000002</v>
          </cell>
          <cell r="I2496">
            <v>121.34307600000001</v>
          </cell>
          <cell r="J2496">
            <v>0.1</v>
          </cell>
          <cell r="K2496">
            <v>12.134307600000001</v>
          </cell>
          <cell r="L2496" t="e">
            <v>#REF!</v>
          </cell>
          <cell r="M2496">
            <v>12.134307600000001</v>
          </cell>
          <cell r="Q2496">
            <v>113.32</v>
          </cell>
        </row>
        <row r="2497">
          <cell r="A2497">
            <v>2493</v>
          </cell>
          <cell r="B2497" t="str">
            <v>Axio</v>
          </cell>
          <cell r="C2497">
            <v>100</v>
          </cell>
          <cell r="D2497">
            <v>7.0000000000000009</v>
          </cell>
          <cell r="E2497">
            <v>107</v>
          </cell>
          <cell r="F2497">
            <v>2.14</v>
          </cell>
          <cell r="G2497">
            <v>6.5484</v>
          </cell>
          <cell r="I2497">
            <v>115.6884</v>
          </cell>
          <cell r="J2497">
            <v>0.05</v>
          </cell>
          <cell r="K2497">
            <v>5.7844200000000008</v>
          </cell>
          <cell r="L2497" t="e">
            <v>#REF!</v>
          </cell>
          <cell r="M2497">
            <v>5.7844200000000008</v>
          </cell>
        </row>
        <row r="2498">
          <cell r="A2498">
            <v>2494</v>
          </cell>
        </row>
        <row r="2499">
          <cell r="A2499">
            <v>2495</v>
          </cell>
          <cell r="B2499" t="str">
            <v>Endeavor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I2499">
            <v>0</v>
          </cell>
          <cell r="K2499">
            <v>0</v>
          </cell>
          <cell r="L2499" t="e">
            <v>#REF!</v>
          </cell>
          <cell r="M2499">
            <v>0</v>
          </cell>
        </row>
        <row r="2500">
          <cell r="A2500">
            <v>2496</v>
          </cell>
          <cell r="B2500" t="str">
            <v>TCSC</v>
          </cell>
          <cell r="C2500">
            <v>104.89</v>
          </cell>
          <cell r="D2500">
            <v>7.3423000000000007</v>
          </cell>
          <cell r="E2500">
            <v>112.23</v>
          </cell>
          <cell r="F2500">
            <v>2.2446000000000002</v>
          </cell>
          <cell r="G2500">
            <v>6.8684760000000002</v>
          </cell>
          <cell r="I2500">
            <v>121.34307600000001</v>
          </cell>
          <cell r="J2500">
            <v>0.1</v>
          </cell>
          <cell r="K2500">
            <v>12.134307600000001</v>
          </cell>
          <cell r="L2500" t="e">
            <v>#REF!</v>
          </cell>
          <cell r="M2500">
            <v>12.134307600000001</v>
          </cell>
          <cell r="Q2500">
            <v>112.5</v>
          </cell>
        </row>
        <row r="2501">
          <cell r="A2501">
            <v>2497</v>
          </cell>
          <cell r="Q2501">
            <v>111.5</v>
          </cell>
        </row>
        <row r="2502">
          <cell r="A2502">
            <v>2498</v>
          </cell>
          <cell r="B2502" t="str">
            <v>Bixal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H2502">
            <v>0</v>
          </cell>
          <cell r="I2502">
            <v>0</v>
          </cell>
          <cell r="K2502">
            <v>0</v>
          </cell>
          <cell r="L2502" t="e">
            <v>#REF!</v>
          </cell>
          <cell r="M2502">
            <v>0</v>
          </cell>
        </row>
        <row r="2503">
          <cell r="A2503">
            <v>2499</v>
          </cell>
          <cell r="B2503" t="str">
            <v xml:space="preserve">3 Soft </v>
          </cell>
          <cell r="C2503">
            <v>120</v>
          </cell>
          <cell r="D2503">
            <v>8.4</v>
          </cell>
          <cell r="E2503">
            <v>128.4</v>
          </cell>
          <cell r="F2503">
            <v>2.5680000000000001</v>
          </cell>
          <cell r="H2503">
            <v>7.8580800000000011</v>
          </cell>
          <cell r="I2503">
            <v>138.82608000000002</v>
          </cell>
          <cell r="K2503">
            <v>0</v>
          </cell>
          <cell r="L2503" t="e">
            <v>#REF!</v>
          </cell>
          <cell r="M2503">
            <v>0</v>
          </cell>
        </row>
        <row r="2504">
          <cell r="A2504">
            <v>2500</v>
          </cell>
          <cell r="B2504" t="str">
            <v>JB Management Solutions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H2504">
            <v>0</v>
          </cell>
          <cell r="I2504">
            <v>0</v>
          </cell>
          <cell r="K2504">
            <v>0</v>
          </cell>
          <cell r="L2504" t="e">
            <v>#REF!</v>
          </cell>
          <cell r="M2504">
            <v>0</v>
          </cell>
        </row>
        <row r="2505">
          <cell r="A2505">
            <v>2501</v>
          </cell>
          <cell r="B2505" t="str">
            <v>Medical Networks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H2505">
            <v>0</v>
          </cell>
          <cell r="I2505">
            <v>0</v>
          </cell>
          <cell r="K2505">
            <v>0</v>
          </cell>
          <cell r="L2505" t="e">
            <v>#REF!</v>
          </cell>
          <cell r="M2505">
            <v>0</v>
          </cell>
        </row>
        <row r="2506">
          <cell r="A2506">
            <v>2502</v>
          </cell>
          <cell r="B2506" t="str">
            <v>RockCreek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H2506">
            <v>0</v>
          </cell>
          <cell r="I2506">
            <v>0</v>
          </cell>
          <cell r="K2506">
            <v>0</v>
          </cell>
          <cell r="L2506" t="e">
            <v>#REF!</v>
          </cell>
          <cell r="M2506">
            <v>0</v>
          </cell>
        </row>
        <row r="2507">
          <cell r="A2507">
            <v>2503</v>
          </cell>
          <cell r="B2507" t="str">
            <v>SoftTech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H2507">
            <v>0</v>
          </cell>
          <cell r="I2507">
            <v>0</v>
          </cell>
          <cell r="K2507">
            <v>0</v>
          </cell>
          <cell r="L2507" t="e">
            <v>#REF!</v>
          </cell>
          <cell r="M2507">
            <v>0</v>
          </cell>
        </row>
        <row r="2508">
          <cell r="A2508">
            <v>2504</v>
          </cell>
          <cell r="B2508" t="str">
            <v>CA Technologies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H2508">
            <v>0</v>
          </cell>
          <cell r="I2508">
            <v>0</v>
          </cell>
          <cell r="K2508">
            <v>0</v>
          </cell>
          <cell r="L2508" t="e">
            <v>#REF!</v>
          </cell>
          <cell r="M2508">
            <v>0</v>
          </cell>
          <cell r="O2508" t="str">
            <v>Loaded Max Rate</v>
          </cell>
          <cell r="Q2508">
            <v>121.34</v>
          </cell>
          <cell r="R2508">
            <v>121.90829900000001</v>
          </cell>
        </row>
        <row r="2509">
          <cell r="A2509">
            <v>2505</v>
          </cell>
          <cell r="B2509" t="str">
            <v>CTC</v>
          </cell>
          <cell r="C2509">
            <v>86.54</v>
          </cell>
          <cell r="D2509">
            <v>6.0578000000000012</v>
          </cell>
          <cell r="E2509">
            <v>92.6</v>
          </cell>
          <cell r="F2509">
            <v>1.8519999999999999</v>
          </cell>
          <cell r="H2509">
            <v>5.6671199999999997</v>
          </cell>
          <cell r="I2509">
            <v>100.11912</v>
          </cell>
          <cell r="K2509">
            <v>0</v>
          </cell>
          <cell r="L2509" t="e">
            <v>#REF!</v>
          </cell>
          <cell r="M2509">
            <v>0</v>
          </cell>
          <cell r="O2509" t="str">
            <v>Less CTA Handling</v>
          </cell>
          <cell r="P2509">
            <v>8.1199999999999994E-2</v>
          </cell>
          <cell r="Q2509">
            <v>112.23</v>
          </cell>
          <cell r="R2509">
            <v>112.75</v>
          </cell>
        </row>
        <row r="2510">
          <cell r="A2510">
            <v>2506</v>
          </cell>
          <cell r="B2510" t="str">
            <v>Sutherland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H2510">
            <v>0</v>
          </cell>
          <cell r="I2510">
            <v>0</v>
          </cell>
          <cell r="K2510">
            <v>0</v>
          </cell>
          <cell r="L2510" t="e">
            <v>#REF!</v>
          </cell>
          <cell r="M2510">
            <v>0</v>
          </cell>
          <cell r="O2510" t="str">
            <v>CTA Fee</v>
          </cell>
          <cell r="P2510">
            <v>7.0000000000000007E-2</v>
          </cell>
          <cell r="Q2510">
            <v>7.3400000000000034</v>
          </cell>
          <cell r="R2510">
            <v>7.3799999999999955</v>
          </cell>
        </row>
        <row r="2511">
          <cell r="A2511">
            <v>2507</v>
          </cell>
          <cell r="B2511" t="str">
            <v>Subcontractor 10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H2511">
            <v>0</v>
          </cell>
          <cell r="I2511">
            <v>0</v>
          </cell>
          <cell r="K2511">
            <v>0</v>
          </cell>
          <cell r="L2511" t="e">
            <v>#REF!</v>
          </cell>
          <cell r="M2511">
            <v>0</v>
          </cell>
          <cell r="O2511" t="str">
            <v>CTA Cost</v>
          </cell>
          <cell r="Q2511">
            <v>104.89</v>
          </cell>
          <cell r="R2511">
            <v>105.37</v>
          </cell>
        </row>
        <row r="2512">
          <cell r="A2512">
            <v>2508</v>
          </cell>
          <cell r="B2512" t="str">
            <v>Systems Architect – Level I</v>
          </cell>
          <cell r="F2512">
            <v>17.5518</v>
          </cell>
          <cell r="G2512">
            <v>40.183308000000004</v>
          </cell>
          <cell r="I2512">
            <v>0</v>
          </cell>
          <cell r="J2512">
            <v>0.99999999999999989</v>
          </cell>
          <cell r="K2512">
            <v>121.90829900000001</v>
          </cell>
          <cell r="L2512" t="e">
            <v>#REF!</v>
          </cell>
          <cell r="M2512">
            <v>121.90829900000001</v>
          </cell>
        </row>
        <row r="2513">
          <cell r="A2513">
            <v>2509</v>
          </cell>
          <cell r="B2513" t="str">
            <v>AAC</v>
          </cell>
          <cell r="C2513">
            <v>148.21</v>
          </cell>
          <cell r="E2513">
            <v>148.21</v>
          </cell>
          <cell r="I2513">
            <v>148.21</v>
          </cell>
          <cell r="J2513">
            <v>0.6</v>
          </cell>
          <cell r="K2513">
            <v>88.926000000000002</v>
          </cell>
          <cell r="M2513">
            <v>88.926000000000002</v>
          </cell>
          <cell r="O2513">
            <v>145725</v>
          </cell>
          <cell r="P2513">
            <v>148.21</v>
          </cell>
          <cell r="Q2513">
            <v>116.3</v>
          </cell>
          <cell r="S2513" t="str">
            <v>Lee Salary</v>
          </cell>
        </row>
        <row r="2514">
          <cell r="A2514">
            <v>2510</v>
          </cell>
          <cell r="B2514" t="str">
            <v>Trusted Mission</v>
          </cell>
          <cell r="C2514">
            <v>124.86</v>
          </cell>
          <cell r="D2514">
            <v>8.7402000000000015</v>
          </cell>
          <cell r="E2514">
            <v>133.6</v>
          </cell>
          <cell r="F2514">
            <v>2.6720000000000002</v>
          </cell>
          <cell r="G2514">
            <v>8.1763199999999987</v>
          </cell>
          <cell r="I2514">
            <v>144.44832</v>
          </cell>
          <cell r="J2514">
            <v>0.05</v>
          </cell>
          <cell r="K2514">
            <v>7.2224159999999999</v>
          </cell>
          <cell r="L2514" t="e">
            <v>#REF!</v>
          </cell>
          <cell r="M2514">
            <v>7.2224159999999999</v>
          </cell>
          <cell r="Q2514">
            <v>128.51</v>
          </cell>
        </row>
        <row r="2515">
          <cell r="A2515">
            <v>2511</v>
          </cell>
          <cell r="B2515" t="str">
            <v>Exeter</v>
          </cell>
          <cell r="C2515">
            <v>110.74</v>
          </cell>
          <cell r="D2515">
            <v>7.7518000000000002</v>
          </cell>
          <cell r="E2515">
            <v>118.49</v>
          </cell>
          <cell r="F2515">
            <v>2.3698000000000001</v>
          </cell>
          <cell r="G2515">
            <v>7.251587999999999</v>
          </cell>
          <cell r="I2515">
            <v>128.11138800000001</v>
          </cell>
          <cell r="J2515">
            <v>0.1</v>
          </cell>
          <cell r="K2515">
            <v>12.811138800000002</v>
          </cell>
          <cell r="L2515" t="e">
            <v>#REF!</v>
          </cell>
          <cell r="M2515">
            <v>12.811138800000002</v>
          </cell>
        </row>
        <row r="2516">
          <cell r="A2516">
            <v>2512</v>
          </cell>
          <cell r="B2516" t="str">
            <v>C-TASC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I2516">
            <v>0</v>
          </cell>
          <cell r="K2516">
            <v>0</v>
          </cell>
          <cell r="L2516" t="e">
            <v>#REF!</v>
          </cell>
          <cell r="M2516">
            <v>0</v>
          </cell>
        </row>
        <row r="2517">
          <cell r="A2517">
            <v>2513</v>
          </cell>
          <cell r="B2517" t="str">
            <v>BroadPoint</v>
          </cell>
          <cell r="C2517">
            <v>120</v>
          </cell>
          <cell r="D2517">
            <v>8.4</v>
          </cell>
          <cell r="E2517">
            <v>128.4</v>
          </cell>
          <cell r="F2517">
            <v>2.5680000000000001</v>
          </cell>
          <cell r="G2517">
            <v>7.8580800000000011</v>
          </cell>
          <cell r="I2517">
            <v>138.82608000000002</v>
          </cell>
          <cell r="J2517">
            <v>0.1</v>
          </cell>
          <cell r="K2517">
            <v>13.882608000000003</v>
          </cell>
          <cell r="L2517" t="e">
            <v>#REF!</v>
          </cell>
          <cell r="M2517">
            <v>13.882608000000003</v>
          </cell>
        </row>
        <row r="2518">
          <cell r="A2518">
            <v>2514</v>
          </cell>
          <cell r="B2518" t="str">
            <v>LanTech</v>
          </cell>
          <cell r="C2518">
            <v>124.86</v>
          </cell>
          <cell r="D2518">
            <v>8.7402000000000015</v>
          </cell>
          <cell r="E2518">
            <v>133.6</v>
          </cell>
          <cell r="F2518">
            <v>2.6720000000000002</v>
          </cell>
          <cell r="G2518">
            <v>8.1763199999999987</v>
          </cell>
          <cell r="I2518">
            <v>144.44832</v>
          </cell>
          <cell r="J2518">
            <v>0.05</v>
          </cell>
          <cell r="K2518">
            <v>7.2224159999999999</v>
          </cell>
          <cell r="L2518" t="e">
            <v>#REF!</v>
          </cell>
          <cell r="M2518">
            <v>7.2224159999999999</v>
          </cell>
          <cell r="Q2518">
            <v>147.77000000000001</v>
          </cell>
        </row>
        <row r="2519">
          <cell r="A2519">
            <v>2515</v>
          </cell>
          <cell r="B2519" t="str">
            <v>Axio</v>
          </cell>
          <cell r="C2519">
            <v>124.86</v>
          </cell>
          <cell r="D2519">
            <v>8.7402000000000015</v>
          </cell>
          <cell r="E2519">
            <v>133.6</v>
          </cell>
          <cell r="F2519">
            <v>2.6720000000000002</v>
          </cell>
          <cell r="G2519">
            <v>8.1763199999999987</v>
          </cell>
          <cell r="I2519">
            <v>144.44832</v>
          </cell>
          <cell r="J2519">
            <v>0.05</v>
          </cell>
          <cell r="K2519">
            <v>7.2224159999999999</v>
          </cell>
          <cell r="L2519" t="e">
            <v>#REF!</v>
          </cell>
          <cell r="M2519">
            <v>7.2224159999999999</v>
          </cell>
          <cell r="Q2519">
            <v>125</v>
          </cell>
        </row>
        <row r="2520">
          <cell r="A2520">
            <v>2516</v>
          </cell>
        </row>
        <row r="2521">
          <cell r="A2521">
            <v>2517</v>
          </cell>
          <cell r="B2521" t="str">
            <v>Endeavor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I2521">
            <v>0</v>
          </cell>
          <cell r="K2521">
            <v>0</v>
          </cell>
          <cell r="L2521" t="e">
            <v>#REF!</v>
          </cell>
          <cell r="M2521">
            <v>0</v>
          </cell>
        </row>
        <row r="2522">
          <cell r="A2522">
            <v>2518</v>
          </cell>
          <cell r="B2522" t="str">
            <v>TCSC</v>
          </cell>
          <cell r="C2522">
            <v>124.86</v>
          </cell>
          <cell r="D2522">
            <v>8.7402000000000015</v>
          </cell>
          <cell r="E2522">
            <v>133.6</v>
          </cell>
          <cell r="F2522">
            <v>2.6720000000000002</v>
          </cell>
          <cell r="G2522">
            <v>8.1763199999999987</v>
          </cell>
          <cell r="I2522">
            <v>144.44832</v>
          </cell>
          <cell r="J2522">
            <v>0.05</v>
          </cell>
          <cell r="K2522">
            <v>7.2224159999999999</v>
          </cell>
          <cell r="L2522" t="e">
            <v>#REF!</v>
          </cell>
          <cell r="M2522">
            <v>7.2224159999999999</v>
          </cell>
          <cell r="Q2522">
            <v>135</v>
          </cell>
        </row>
        <row r="2523">
          <cell r="A2523">
            <v>2519</v>
          </cell>
          <cell r="Q2523">
            <v>155.72999999999999</v>
          </cell>
        </row>
        <row r="2524">
          <cell r="A2524">
            <v>2520</v>
          </cell>
          <cell r="B2524" t="str">
            <v>Bixal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H2524">
            <v>0</v>
          </cell>
          <cell r="I2524">
            <v>0</v>
          </cell>
          <cell r="K2524">
            <v>0</v>
          </cell>
          <cell r="L2524" t="e">
            <v>#REF!</v>
          </cell>
          <cell r="M2524">
            <v>0</v>
          </cell>
        </row>
        <row r="2525">
          <cell r="A2525">
            <v>2521</v>
          </cell>
          <cell r="B2525" t="str">
            <v xml:space="preserve">3 Soft </v>
          </cell>
          <cell r="C2525">
            <v>130</v>
          </cell>
          <cell r="D2525">
            <v>9.1000000000000014</v>
          </cell>
          <cell r="E2525">
            <v>139.1</v>
          </cell>
          <cell r="F2525">
            <v>2.782</v>
          </cell>
          <cell r="H2525">
            <v>8.5129199999999994</v>
          </cell>
          <cell r="I2525">
            <v>150.39492000000001</v>
          </cell>
          <cell r="K2525">
            <v>0</v>
          </cell>
          <cell r="L2525" t="e">
            <v>#REF!</v>
          </cell>
          <cell r="M2525">
            <v>0</v>
          </cell>
        </row>
        <row r="2526">
          <cell r="A2526">
            <v>2522</v>
          </cell>
          <cell r="B2526" t="str">
            <v>JB Management Solutions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H2526">
            <v>0</v>
          </cell>
          <cell r="I2526">
            <v>0</v>
          </cell>
          <cell r="K2526">
            <v>0</v>
          </cell>
          <cell r="L2526" t="e">
            <v>#REF!</v>
          </cell>
          <cell r="M2526">
            <v>0</v>
          </cell>
        </row>
        <row r="2527">
          <cell r="A2527">
            <v>2523</v>
          </cell>
          <cell r="B2527" t="str">
            <v>Medical Networks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H2527">
            <v>0</v>
          </cell>
          <cell r="I2527">
            <v>0</v>
          </cell>
          <cell r="K2527">
            <v>0</v>
          </cell>
          <cell r="L2527" t="e">
            <v>#REF!</v>
          </cell>
          <cell r="M2527">
            <v>0</v>
          </cell>
        </row>
        <row r="2528">
          <cell r="A2528">
            <v>2524</v>
          </cell>
          <cell r="B2528" t="str">
            <v>RockCreek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H2528">
            <v>0</v>
          </cell>
          <cell r="I2528">
            <v>0</v>
          </cell>
          <cell r="K2528">
            <v>0</v>
          </cell>
          <cell r="L2528" t="e">
            <v>#REF!</v>
          </cell>
          <cell r="M2528">
            <v>0</v>
          </cell>
        </row>
        <row r="2529">
          <cell r="A2529">
            <v>2525</v>
          </cell>
          <cell r="B2529" t="str">
            <v>SoftTech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H2529">
            <v>0</v>
          </cell>
          <cell r="I2529">
            <v>0</v>
          </cell>
          <cell r="K2529">
            <v>0</v>
          </cell>
          <cell r="L2529" t="e">
            <v>#REF!</v>
          </cell>
          <cell r="M2529">
            <v>0</v>
          </cell>
        </row>
        <row r="2530">
          <cell r="A2530">
            <v>2526</v>
          </cell>
          <cell r="B2530" t="str">
            <v>CA Technologies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H2530">
            <v>0</v>
          </cell>
          <cell r="I2530">
            <v>0</v>
          </cell>
          <cell r="K2530">
            <v>0</v>
          </cell>
          <cell r="L2530" t="e">
            <v>#REF!</v>
          </cell>
          <cell r="M2530">
            <v>0</v>
          </cell>
          <cell r="O2530" t="str">
            <v>Loaded Max Rate</v>
          </cell>
          <cell r="Q2530">
            <v>144.44999999999999</v>
          </cell>
          <cell r="R2530">
            <v>144.50941080000004</v>
          </cell>
        </row>
        <row r="2531">
          <cell r="A2531">
            <v>2527</v>
          </cell>
          <cell r="B2531" t="str">
            <v>CTC</v>
          </cell>
          <cell r="C2531">
            <v>110.58</v>
          </cell>
          <cell r="D2531">
            <v>7.7406000000000006</v>
          </cell>
          <cell r="E2531">
            <v>118.32</v>
          </cell>
          <cell r="F2531">
            <v>2.3664000000000001</v>
          </cell>
          <cell r="H2531">
            <v>7.2411839999999996</v>
          </cell>
          <cell r="I2531">
            <v>127.927584</v>
          </cell>
          <cell r="K2531">
            <v>0</v>
          </cell>
          <cell r="L2531" t="e">
            <v>#REF!</v>
          </cell>
          <cell r="M2531">
            <v>0</v>
          </cell>
          <cell r="O2531" t="str">
            <v>Less CTA Handling</v>
          </cell>
          <cell r="P2531">
            <v>8.1199999999999994E-2</v>
          </cell>
          <cell r="Q2531">
            <v>133.6</v>
          </cell>
          <cell r="R2531">
            <v>133.66</v>
          </cell>
        </row>
        <row r="2532">
          <cell r="A2532">
            <v>2528</v>
          </cell>
          <cell r="B2532" t="str">
            <v>Sutherland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H2532">
            <v>0</v>
          </cell>
          <cell r="I2532">
            <v>0</v>
          </cell>
          <cell r="K2532">
            <v>0</v>
          </cell>
          <cell r="L2532" t="e">
            <v>#REF!</v>
          </cell>
          <cell r="M2532">
            <v>0</v>
          </cell>
          <cell r="O2532" t="str">
            <v>CTA Fee</v>
          </cell>
          <cell r="P2532">
            <v>7.0000000000000007E-2</v>
          </cell>
          <cell r="Q2532">
            <v>8.7399999999999949</v>
          </cell>
          <cell r="R2532">
            <v>8.7399999999999949</v>
          </cell>
        </row>
        <row r="2533">
          <cell r="A2533">
            <v>2529</v>
          </cell>
          <cell r="B2533" t="str">
            <v>Subcontractor 10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H2533">
            <v>0</v>
          </cell>
          <cell r="I2533">
            <v>0</v>
          </cell>
          <cell r="K2533">
            <v>0</v>
          </cell>
          <cell r="L2533" t="e">
            <v>#REF!</v>
          </cell>
          <cell r="M2533">
            <v>0</v>
          </cell>
          <cell r="O2533" t="str">
            <v>CTA Cost</v>
          </cell>
          <cell r="Q2533">
            <v>124.86</v>
          </cell>
          <cell r="R2533">
            <v>124.92</v>
          </cell>
        </row>
        <row r="2534">
          <cell r="A2534">
            <v>2530</v>
          </cell>
          <cell r="B2534" t="str">
            <v>Systems Architect – Level II</v>
          </cell>
          <cell r="F2534">
            <v>20.7742</v>
          </cell>
          <cell r="G2534">
            <v>47.814947999999994</v>
          </cell>
          <cell r="I2534">
            <v>0</v>
          </cell>
          <cell r="J2534">
            <v>1</v>
          </cell>
          <cell r="K2534">
            <v>144.50941080000004</v>
          </cell>
          <cell r="L2534" t="e">
            <v>#REF!</v>
          </cell>
          <cell r="M2534">
            <v>144.50941080000004</v>
          </cell>
        </row>
        <row r="2535">
          <cell r="A2535">
            <v>2531</v>
          </cell>
          <cell r="B2535" t="str">
            <v>AAC</v>
          </cell>
          <cell r="C2535">
            <v>76.09</v>
          </cell>
          <cell r="E2535">
            <v>76.09</v>
          </cell>
          <cell r="I2535">
            <v>76.09</v>
          </cell>
          <cell r="J2535">
            <v>0</v>
          </cell>
          <cell r="K2535">
            <v>0</v>
          </cell>
          <cell r="M2535">
            <v>0</v>
          </cell>
          <cell r="O2535">
            <v>73057</v>
          </cell>
          <cell r="P2535">
            <v>76.09</v>
          </cell>
          <cell r="Q2535">
            <v>62.6</v>
          </cell>
          <cell r="S2535" t="str">
            <v>50% HR-3D Salar Survey</v>
          </cell>
        </row>
        <row r="2536">
          <cell r="A2536">
            <v>2532</v>
          </cell>
          <cell r="B2536" t="str">
            <v>Trusted Mission</v>
          </cell>
          <cell r="C2536">
            <v>58.41</v>
          </cell>
          <cell r="D2536">
            <v>4.0887000000000002</v>
          </cell>
          <cell r="E2536">
            <v>62.5</v>
          </cell>
          <cell r="F2536">
            <v>1.25</v>
          </cell>
          <cell r="G2536">
            <v>3.8249999999999997</v>
          </cell>
          <cell r="I2536">
            <v>67.575000000000003</v>
          </cell>
          <cell r="J2536">
            <v>0</v>
          </cell>
          <cell r="K2536">
            <v>0</v>
          </cell>
          <cell r="L2536" t="e">
            <v>#REF!</v>
          </cell>
          <cell r="M2536">
            <v>0</v>
          </cell>
        </row>
        <row r="2537">
          <cell r="A2537">
            <v>2533</v>
          </cell>
          <cell r="B2537" t="str">
            <v>Exeter</v>
          </cell>
          <cell r="C2537">
            <v>57.93</v>
          </cell>
          <cell r="D2537">
            <v>4.0551000000000004</v>
          </cell>
          <cell r="E2537">
            <v>61.99</v>
          </cell>
          <cell r="F2537">
            <v>1.2398</v>
          </cell>
          <cell r="G2537">
            <v>3.7937880000000002</v>
          </cell>
          <cell r="I2537">
            <v>67.023588000000004</v>
          </cell>
          <cell r="K2537">
            <v>0</v>
          </cell>
          <cell r="L2537" t="e">
            <v>#REF!</v>
          </cell>
          <cell r="M2537">
            <v>0</v>
          </cell>
        </row>
        <row r="2538">
          <cell r="A2538">
            <v>2534</v>
          </cell>
          <cell r="B2538" t="str">
            <v>C-TASC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I2538">
            <v>0</v>
          </cell>
          <cell r="K2538">
            <v>0</v>
          </cell>
          <cell r="L2538" t="e">
            <v>#REF!</v>
          </cell>
          <cell r="M2538">
            <v>0</v>
          </cell>
        </row>
        <row r="2539">
          <cell r="A2539">
            <v>2535</v>
          </cell>
          <cell r="B2539" t="str">
            <v>BroadPoint</v>
          </cell>
          <cell r="C2539">
            <v>66.31</v>
          </cell>
          <cell r="D2539">
            <v>4.6417000000000002</v>
          </cell>
          <cell r="E2539">
            <v>70.95</v>
          </cell>
          <cell r="F2539">
            <v>1.419</v>
          </cell>
          <cell r="G2539">
            <v>4.3421399999999997</v>
          </cell>
          <cell r="I2539">
            <v>76.71114</v>
          </cell>
          <cell r="J2539">
            <v>0.25</v>
          </cell>
          <cell r="K2539">
            <v>19.177785</v>
          </cell>
          <cell r="L2539" t="e">
            <v>#REF!</v>
          </cell>
          <cell r="M2539">
            <v>19.177785</v>
          </cell>
          <cell r="Q2539">
            <v>80</v>
          </cell>
        </row>
        <row r="2540">
          <cell r="A2540">
            <v>2536</v>
          </cell>
          <cell r="B2540" t="str">
            <v>LanTech</v>
          </cell>
          <cell r="C2540">
            <v>66.31</v>
          </cell>
          <cell r="D2540">
            <v>4.6417000000000002</v>
          </cell>
          <cell r="E2540">
            <v>70.95</v>
          </cell>
          <cell r="F2540">
            <v>1.419</v>
          </cell>
          <cell r="G2540">
            <v>4.3421399999999997</v>
          </cell>
          <cell r="I2540">
            <v>76.71114</v>
          </cell>
          <cell r="J2540">
            <v>0.25</v>
          </cell>
          <cell r="K2540">
            <v>19.177785</v>
          </cell>
          <cell r="L2540" t="e">
            <v>#REF!</v>
          </cell>
          <cell r="M2540">
            <v>19.177785</v>
          </cell>
          <cell r="Q2540">
            <v>92.7</v>
          </cell>
        </row>
        <row r="2541">
          <cell r="A2541">
            <v>2537</v>
          </cell>
          <cell r="B2541" t="str">
            <v>Axio</v>
          </cell>
          <cell r="C2541">
            <v>66.31</v>
          </cell>
          <cell r="D2541">
            <v>4.6417000000000002</v>
          </cell>
          <cell r="E2541">
            <v>70.95</v>
          </cell>
          <cell r="F2541">
            <v>1.419</v>
          </cell>
          <cell r="G2541">
            <v>4.3421399999999997</v>
          </cell>
          <cell r="I2541">
            <v>76.71114</v>
          </cell>
          <cell r="J2541">
            <v>0.25</v>
          </cell>
          <cell r="K2541">
            <v>19.177785</v>
          </cell>
          <cell r="L2541" t="e">
            <v>#REF!</v>
          </cell>
          <cell r="M2541">
            <v>19.177785</v>
          </cell>
          <cell r="Q2541">
            <v>75</v>
          </cell>
        </row>
        <row r="2542">
          <cell r="A2542">
            <v>2538</v>
          </cell>
        </row>
        <row r="2543">
          <cell r="A2543">
            <v>2539</v>
          </cell>
          <cell r="B2543" t="str">
            <v>Endeavor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I2543">
            <v>0</v>
          </cell>
          <cell r="K2543">
            <v>0</v>
          </cell>
          <cell r="L2543" t="e">
            <v>#REF!</v>
          </cell>
          <cell r="M2543">
            <v>0</v>
          </cell>
        </row>
        <row r="2544">
          <cell r="A2544">
            <v>2540</v>
          </cell>
          <cell r="B2544" t="str">
            <v>TCSC</v>
          </cell>
          <cell r="C2544">
            <v>66.31</v>
          </cell>
          <cell r="D2544">
            <v>4.6417000000000002</v>
          </cell>
          <cell r="E2544">
            <v>70.95</v>
          </cell>
          <cell r="F2544">
            <v>1.419</v>
          </cell>
          <cell r="G2544">
            <v>4.3421399999999997</v>
          </cell>
          <cell r="I2544">
            <v>76.71114</v>
          </cell>
          <cell r="J2544">
            <v>0.25</v>
          </cell>
          <cell r="K2544">
            <v>19.177785</v>
          </cell>
          <cell r="L2544" t="e">
            <v>#REF!</v>
          </cell>
          <cell r="M2544">
            <v>19.177785</v>
          </cell>
          <cell r="Q2544">
            <v>90</v>
          </cell>
        </row>
        <row r="2545">
          <cell r="A2545">
            <v>2541</v>
          </cell>
        </row>
        <row r="2546">
          <cell r="A2546">
            <v>2542</v>
          </cell>
          <cell r="B2546" t="str">
            <v>Bixal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H2546">
            <v>0</v>
          </cell>
          <cell r="I2546">
            <v>0</v>
          </cell>
          <cell r="K2546">
            <v>0</v>
          </cell>
          <cell r="L2546" t="e">
            <v>#REF!</v>
          </cell>
          <cell r="M2546">
            <v>0</v>
          </cell>
        </row>
        <row r="2547">
          <cell r="A2547">
            <v>2543</v>
          </cell>
          <cell r="B2547" t="str">
            <v xml:space="preserve">3 Soft </v>
          </cell>
          <cell r="C2547">
            <v>70</v>
          </cell>
          <cell r="D2547">
            <v>4.9000000000000004</v>
          </cell>
          <cell r="E2547">
            <v>74.900000000000006</v>
          </cell>
          <cell r="F2547">
            <v>1.4980000000000002</v>
          </cell>
          <cell r="H2547">
            <v>4.5838800000000006</v>
          </cell>
          <cell r="I2547">
            <v>80.981880000000018</v>
          </cell>
          <cell r="K2547">
            <v>0</v>
          </cell>
          <cell r="L2547" t="e">
            <v>#REF!</v>
          </cell>
          <cell r="M2547">
            <v>0</v>
          </cell>
        </row>
        <row r="2548">
          <cell r="A2548">
            <v>2544</v>
          </cell>
          <cell r="B2548" t="str">
            <v>JB Management Solutions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H2548">
            <v>0</v>
          </cell>
          <cell r="I2548">
            <v>0</v>
          </cell>
          <cell r="K2548">
            <v>0</v>
          </cell>
          <cell r="L2548" t="e">
            <v>#REF!</v>
          </cell>
          <cell r="M2548">
            <v>0</v>
          </cell>
        </row>
        <row r="2549">
          <cell r="A2549">
            <v>2545</v>
          </cell>
          <cell r="B2549" t="str">
            <v>Medical Networks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H2549">
            <v>0</v>
          </cell>
          <cell r="I2549">
            <v>0</v>
          </cell>
          <cell r="K2549">
            <v>0</v>
          </cell>
          <cell r="L2549" t="e">
            <v>#REF!</v>
          </cell>
          <cell r="M2549">
            <v>0</v>
          </cell>
        </row>
        <row r="2550">
          <cell r="A2550">
            <v>2546</v>
          </cell>
          <cell r="B2550" t="str">
            <v>RockCreek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H2550">
            <v>0</v>
          </cell>
          <cell r="I2550">
            <v>0</v>
          </cell>
          <cell r="K2550">
            <v>0</v>
          </cell>
          <cell r="L2550" t="e">
            <v>#REF!</v>
          </cell>
          <cell r="M2550">
            <v>0</v>
          </cell>
        </row>
        <row r="2551">
          <cell r="A2551">
            <v>2547</v>
          </cell>
          <cell r="B2551" t="str">
            <v>SoftTech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H2551">
            <v>0</v>
          </cell>
          <cell r="I2551">
            <v>0</v>
          </cell>
          <cell r="K2551">
            <v>0</v>
          </cell>
          <cell r="L2551" t="e">
            <v>#REF!</v>
          </cell>
          <cell r="M2551">
            <v>0</v>
          </cell>
        </row>
        <row r="2552">
          <cell r="A2552">
            <v>2548</v>
          </cell>
          <cell r="B2552" t="str">
            <v>CA Technologies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H2552">
            <v>0</v>
          </cell>
          <cell r="I2552">
            <v>0</v>
          </cell>
          <cell r="K2552">
            <v>0</v>
          </cell>
          <cell r="L2552" t="e">
            <v>#REF!</v>
          </cell>
          <cell r="M2552">
            <v>0</v>
          </cell>
          <cell r="O2552" t="str">
            <v>Loaded Max Rate</v>
          </cell>
          <cell r="Q2552">
            <v>76.709999999999994</v>
          </cell>
          <cell r="R2552">
            <v>76.71114</v>
          </cell>
        </row>
        <row r="2553">
          <cell r="A2553">
            <v>2549</v>
          </cell>
          <cell r="B2553" t="str">
            <v>CTC</v>
          </cell>
          <cell r="C2553">
            <v>86.54</v>
          </cell>
          <cell r="D2553">
            <v>6.0578000000000012</v>
          </cell>
          <cell r="E2553">
            <v>92.6</v>
          </cell>
          <cell r="F2553">
            <v>1.8519999999999999</v>
          </cell>
          <cell r="H2553">
            <v>5.6671199999999997</v>
          </cell>
          <cell r="I2553">
            <v>100.11912</v>
          </cell>
          <cell r="K2553">
            <v>0</v>
          </cell>
          <cell r="L2553" t="e">
            <v>#REF!</v>
          </cell>
          <cell r="M2553">
            <v>0</v>
          </cell>
          <cell r="O2553" t="str">
            <v>Less CTA Handling</v>
          </cell>
          <cell r="P2553">
            <v>8.1199999999999994E-2</v>
          </cell>
          <cell r="Q2553">
            <v>70.95</v>
          </cell>
          <cell r="R2553">
            <v>70.95</v>
          </cell>
        </row>
        <row r="2554">
          <cell r="A2554">
            <v>2550</v>
          </cell>
          <cell r="B2554" t="str">
            <v>Sutherland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H2554">
            <v>0</v>
          </cell>
          <cell r="I2554">
            <v>0</v>
          </cell>
          <cell r="K2554">
            <v>0</v>
          </cell>
          <cell r="L2554" t="e">
            <v>#REF!</v>
          </cell>
          <cell r="M2554">
            <v>0</v>
          </cell>
          <cell r="O2554" t="str">
            <v>CTA Fee</v>
          </cell>
          <cell r="P2554">
            <v>7.0000000000000007E-2</v>
          </cell>
          <cell r="Q2554">
            <v>4.6400000000000006</v>
          </cell>
          <cell r="R2554">
            <v>4.6400000000000006</v>
          </cell>
        </row>
        <row r="2555">
          <cell r="A2555">
            <v>2551</v>
          </cell>
          <cell r="B2555" t="str">
            <v>Subcontractor 10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H2555">
            <v>0</v>
          </cell>
          <cell r="I2555">
            <v>0</v>
          </cell>
          <cell r="K2555">
            <v>0</v>
          </cell>
          <cell r="L2555" t="e">
            <v>#REF!</v>
          </cell>
          <cell r="M2555">
            <v>0</v>
          </cell>
          <cell r="O2555" t="str">
            <v>CTA Cost</v>
          </cell>
          <cell r="Q2555">
            <v>66.31</v>
          </cell>
          <cell r="R2555">
            <v>66.31</v>
          </cell>
        </row>
        <row r="2556">
          <cell r="A2556">
            <v>2552</v>
          </cell>
          <cell r="B2556" t="str">
            <v>Systems Engineer – Level I</v>
          </cell>
          <cell r="F2556">
            <v>11.515800000000002</v>
          </cell>
          <cell r="G2556">
            <v>24.987348000000001</v>
          </cell>
          <cell r="I2556">
            <v>0</v>
          </cell>
          <cell r="J2556">
            <v>1</v>
          </cell>
          <cell r="K2556">
            <v>76.71114</v>
          </cell>
          <cell r="L2556" t="e">
            <v>#REF!</v>
          </cell>
          <cell r="M2556">
            <v>76.71114</v>
          </cell>
        </row>
        <row r="2557">
          <cell r="A2557">
            <v>2553</v>
          </cell>
          <cell r="B2557" t="str">
            <v>AAC</v>
          </cell>
          <cell r="C2557">
            <v>103.95</v>
          </cell>
          <cell r="E2557">
            <v>103.95</v>
          </cell>
          <cell r="I2557">
            <v>103.95</v>
          </cell>
          <cell r="J2557">
            <v>0.6</v>
          </cell>
          <cell r="K2557">
            <v>62.37</v>
          </cell>
          <cell r="M2557">
            <v>62.37</v>
          </cell>
          <cell r="O2557">
            <v>101123.55</v>
          </cell>
          <cell r="P2557">
            <v>103.95</v>
          </cell>
          <cell r="Q2557">
            <v>86.53</v>
          </cell>
          <cell r="S2557" t="str">
            <v>45%- 50TH HR-3D, 55%- Lewis</v>
          </cell>
        </row>
        <row r="2558">
          <cell r="A2558">
            <v>2554</v>
          </cell>
          <cell r="B2558" t="str">
            <v>Trusted Mission</v>
          </cell>
          <cell r="C2558">
            <v>77.88</v>
          </cell>
          <cell r="D2558">
            <v>5.4516</v>
          </cell>
          <cell r="E2558">
            <v>83.33</v>
          </cell>
          <cell r="F2558">
            <v>1.6666000000000001</v>
          </cell>
          <cell r="G2558">
            <v>5.0997959999999996</v>
          </cell>
          <cell r="I2558">
            <v>90.1</v>
          </cell>
          <cell r="J2558">
            <v>0.05</v>
          </cell>
          <cell r="K2558">
            <v>4.51</v>
          </cell>
          <cell r="L2558" t="e">
            <v>#REF!</v>
          </cell>
          <cell r="M2558">
            <v>4.51</v>
          </cell>
        </row>
        <row r="2559">
          <cell r="A2559">
            <v>2555</v>
          </cell>
          <cell r="B2559" t="str">
            <v>Exeter</v>
          </cell>
          <cell r="C2559">
            <v>69.3</v>
          </cell>
          <cell r="D2559">
            <v>4.851</v>
          </cell>
          <cell r="E2559">
            <v>74.150000000000006</v>
          </cell>
          <cell r="F2559">
            <v>1.4830000000000001</v>
          </cell>
          <cell r="G2559">
            <v>4.5379800000000001</v>
          </cell>
          <cell r="I2559">
            <v>80.17</v>
          </cell>
          <cell r="J2559">
            <v>0.03</v>
          </cell>
          <cell r="K2559">
            <v>2.41</v>
          </cell>
          <cell r="L2559" t="e">
            <v>#REF!</v>
          </cell>
          <cell r="M2559">
            <v>2.41</v>
          </cell>
        </row>
        <row r="2560">
          <cell r="A2560">
            <v>2556</v>
          </cell>
          <cell r="B2560" t="str">
            <v>C-TASC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I2560">
            <v>0</v>
          </cell>
          <cell r="K2560">
            <v>0</v>
          </cell>
          <cell r="L2560" t="e">
            <v>#REF!</v>
          </cell>
          <cell r="M2560">
            <v>0</v>
          </cell>
        </row>
        <row r="2561">
          <cell r="A2561">
            <v>2557</v>
          </cell>
          <cell r="B2561" t="str">
            <v>BroadPoint</v>
          </cell>
          <cell r="C2561">
            <v>87.57</v>
          </cell>
          <cell r="D2561">
            <v>6.1299000000000001</v>
          </cell>
          <cell r="E2561">
            <v>93.7</v>
          </cell>
          <cell r="F2561">
            <v>1.8740000000000001</v>
          </cell>
          <cell r="G2561">
            <v>5.7344399999999993</v>
          </cell>
          <cell r="I2561">
            <v>101.31</v>
          </cell>
          <cell r="J2561">
            <v>0.1</v>
          </cell>
          <cell r="K2561">
            <v>10.130000000000001</v>
          </cell>
          <cell r="L2561" t="e">
            <v>#REF!</v>
          </cell>
          <cell r="M2561">
            <v>10.130000000000001</v>
          </cell>
          <cell r="Q2561">
            <v>105</v>
          </cell>
        </row>
        <row r="2562">
          <cell r="A2562">
            <v>2558</v>
          </cell>
          <cell r="B2562" t="str">
            <v>LanTech</v>
          </cell>
          <cell r="C2562">
            <v>87.57</v>
          </cell>
          <cell r="D2562">
            <v>6.1299000000000001</v>
          </cell>
          <cell r="E2562">
            <v>93.7</v>
          </cell>
          <cell r="F2562">
            <v>1.8740000000000001</v>
          </cell>
          <cell r="G2562">
            <v>5.7344399999999993</v>
          </cell>
          <cell r="I2562">
            <v>101.31</v>
          </cell>
          <cell r="J2562">
            <v>0.1</v>
          </cell>
          <cell r="K2562">
            <v>10.130000000000001</v>
          </cell>
          <cell r="L2562" t="e">
            <v>#REF!</v>
          </cell>
          <cell r="M2562">
            <v>10.130000000000001</v>
          </cell>
          <cell r="Q2562">
            <v>125.14</v>
          </cell>
        </row>
        <row r="2563">
          <cell r="A2563">
            <v>2559</v>
          </cell>
          <cell r="B2563" t="str">
            <v>Axio</v>
          </cell>
          <cell r="C2563">
            <v>87.57</v>
          </cell>
          <cell r="D2563">
            <v>6.1299000000000001</v>
          </cell>
          <cell r="E2563">
            <v>93.7</v>
          </cell>
          <cell r="F2563">
            <v>1.8740000000000001</v>
          </cell>
          <cell r="G2563">
            <v>5.7344399999999993</v>
          </cell>
          <cell r="I2563">
            <v>101.31</v>
          </cell>
          <cell r="J2563">
            <v>7.0000000000000007E-2</v>
          </cell>
          <cell r="K2563">
            <v>7.09</v>
          </cell>
          <cell r="L2563" t="e">
            <v>#REF!</v>
          </cell>
          <cell r="M2563">
            <v>7.09</v>
          </cell>
          <cell r="Q2563">
            <v>100</v>
          </cell>
        </row>
        <row r="2564">
          <cell r="A2564">
            <v>2560</v>
          </cell>
          <cell r="I2564">
            <v>0</v>
          </cell>
          <cell r="K2564">
            <v>0</v>
          </cell>
        </row>
        <row r="2565">
          <cell r="A2565">
            <v>2561</v>
          </cell>
          <cell r="B2565" t="str">
            <v>Endeavor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I2565">
            <v>0</v>
          </cell>
          <cell r="K2565">
            <v>0</v>
          </cell>
          <cell r="L2565" t="e">
            <v>#REF!</v>
          </cell>
          <cell r="M2565">
            <v>0</v>
          </cell>
        </row>
        <row r="2566">
          <cell r="A2566">
            <v>2562</v>
          </cell>
          <cell r="B2566" t="str">
            <v>TCSC</v>
          </cell>
          <cell r="C2566">
            <v>87.57</v>
          </cell>
          <cell r="D2566">
            <v>6.1299000000000001</v>
          </cell>
          <cell r="E2566">
            <v>93.7</v>
          </cell>
          <cell r="F2566">
            <v>1.8740000000000001</v>
          </cell>
          <cell r="G2566">
            <v>5.7344399999999993</v>
          </cell>
          <cell r="I2566">
            <v>101.31</v>
          </cell>
          <cell r="J2566">
            <v>0.05</v>
          </cell>
          <cell r="K2566">
            <v>5.07</v>
          </cell>
          <cell r="L2566" t="e">
            <v>#REF!</v>
          </cell>
          <cell r="M2566">
            <v>5.07</v>
          </cell>
          <cell r="Q2566">
            <v>112.5</v>
          </cell>
        </row>
        <row r="2567">
          <cell r="A2567">
            <v>2563</v>
          </cell>
        </row>
        <row r="2568">
          <cell r="A2568">
            <v>2564</v>
          </cell>
          <cell r="B2568" t="str">
            <v>Bixal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H2568">
            <v>0</v>
          </cell>
          <cell r="I2568">
            <v>0</v>
          </cell>
          <cell r="K2568">
            <v>0</v>
          </cell>
          <cell r="L2568" t="e">
            <v>#REF!</v>
          </cell>
          <cell r="M2568">
            <v>0</v>
          </cell>
        </row>
        <row r="2569">
          <cell r="A2569">
            <v>2565</v>
          </cell>
          <cell r="B2569" t="str">
            <v xml:space="preserve">3 Soft </v>
          </cell>
          <cell r="C2569">
            <v>75</v>
          </cell>
          <cell r="D2569">
            <v>5.2500000000000009</v>
          </cell>
          <cell r="E2569">
            <v>80.25</v>
          </cell>
          <cell r="F2569">
            <v>1.605</v>
          </cell>
          <cell r="H2569">
            <v>4.9112999999999998</v>
          </cell>
          <cell r="I2569">
            <v>86.766300000000001</v>
          </cell>
          <cell r="K2569">
            <v>0</v>
          </cell>
          <cell r="L2569" t="e">
            <v>#REF!</v>
          </cell>
          <cell r="M2569">
            <v>0</v>
          </cell>
        </row>
        <row r="2570">
          <cell r="A2570">
            <v>2566</v>
          </cell>
          <cell r="B2570" t="str">
            <v>JB Management Solutions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H2570">
            <v>0</v>
          </cell>
          <cell r="I2570">
            <v>0</v>
          </cell>
          <cell r="K2570">
            <v>0</v>
          </cell>
          <cell r="L2570" t="e">
            <v>#REF!</v>
          </cell>
          <cell r="M2570">
            <v>0</v>
          </cell>
        </row>
        <row r="2571">
          <cell r="A2571">
            <v>2567</v>
          </cell>
          <cell r="B2571" t="str">
            <v>Medical Networks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H2571">
            <v>0</v>
          </cell>
          <cell r="I2571">
            <v>0</v>
          </cell>
          <cell r="K2571">
            <v>0</v>
          </cell>
          <cell r="L2571" t="e">
            <v>#REF!</v>
          </cell>
          <cell r="M2571">
            <v>0</v>
          </cell>
        </row>
        <row r="2572">
          <cell r="A2572">
            <v>2568</v>
          </cell>
          <cell r="B2572" t="str">
            <v>RockCreek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H2572">
            <v>0</v>
          </cell>
          <cell r="I2572">
            <v>0</v>
          </cell>
          <cell r="K2572">
            <v>0</v>
          </cell>
          <cell r="L2572" t="e">
            <v>#REF!</v>
          </cell>
          <cell r="M2572">
            <v>0</v>
          </cell>
        </row>
        <row r="2573">
          <cell r="A2573">
            <v>2569</v>
          </cell>
          <cell r="B2573" t="str">
            <v>SoftTech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H2573">
            <v>0</v>
          </cell>
          <cell r="I2573">
            <v>0</v>
          </cell>
          <cell r="K2573">
            <v>0</v>
          </cell>
          <cell r="L2573" t="e">
            <v>#REF!</v>
          </cell>
          <cell r="M2573">
            <v>0</v>
          </cell>
        </row>
        <row r="2574">
          <cell r="A2574">
            <v>2570</v>
          </cell>
          <cell r="B2574" t="str">
            <v>CA Technologies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H2574">
            <v>0</v>
          </cell>
          <cell r="I2574">
            <v>0</v>
          </cell>
          <cell r="K2574">
            <v>0</v>
          </cell>
          <cell r="L2574" t="e">
            <v>#REF!</v>
          </cell>
          <cell r="M2574">
            <v>0</v>
          </cell>
          <cell r="O2574" t="str">
            <v>Loaded Max Rate</v>
          </cell>
          <cell r="Q2574">
            <v>101.31</v>
          </cell>
          <cell r="R2574">
            <v>101.70999999999998</v>
          </cell>
        </row>
        <row r="2575">
          <cell r="A2575">
            <v>2571</v>
          </cell>
          <cell r="B2575" t="str">
            <v>CTC</v>
          </cell>
          <cell r="C2575">
            <v>100.96</v>
          </cell>
          <cell r="D2575">
            <v>7.0672000000000006</v>
          </cell>
          <cell r="E2575">
            <v>108.03</v>
          </cell>
          <cell r="F2575">
            <v>2.1606000000000001</v>
          </cell>
          <cell r="H2575">
            <v>6.6114360000000003</v>
          </cell>
          <cell r="I2575">
            <v>116.802036</v>
          </cell>
          <cell r="K2575">
            <v>0</v>
          </cell>
          <cell r="L2575" t="e">
            <v>#REF!</v>
          </cell>
          <cell r="M2575">
            <v>0</v>
          </cell>
          <cell r="O2575" t="str">
            <v>Less CTA Handling</v>
          </cell>
          <cell r="P2575">
            <v>8.1199999999999994E-2</v>
          </cell>
          <cell r="Q2575">
            <v>93.7</v>
          </cell>
          <cell r="R2575">
            <v>94.07</v>
          </cell>
        </row>
        <row r="2576">
          <cell r="A2576">
            <v>2572</v>
          </cell>
          <cell r="B2576" t="str">
            <v>Sutherland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H2576">
            <v>0</v>
          </cell>
          <cell r="I2576">
            <v>0</v>
          </cell>
          <cell r="K2576">
            <v>0</v>
          </cell>
          <cell r="L2576" t="e">
            <v>#REF!</v>
          </cell>
          <cell r="M2576">
            <v>0</v>
          </cell>
          <cell r="O2576" t="str">
            <v>CTA Fee</v>
          </cell>
          <cell r="P2576">
            <v>7.0000000000000007E-2</v>
          </cell>
          <cell r="Q2576">
            <v>6.1300000000000097</v>
          </cell>
          <cell r="R2576">
            <v>6.1499999999999915</v>
          </cell>
        </row>
        <row r="2577">
          <cell r="A2577">
            <v>2573</v>
          </cell>
          <cell r="B2577" t="str">
            <v>Subcontractor 10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H2577">
            <v>0</v>
          </cell>
          <cell r="I2577">
            <v>0</v>
          </cell>
          <cell r="K2577">
            <v>0</v>
          </cell>
          <cell r="L2577" t="e">
            <v>#REF!</v>
          </cell>
          <cell r="M2577">
            <v>0</v>
          </cell>
          <cell r="O2577" t="str">
            <v>CTA Cost</v>
          </cell>
          <cell r="Q2577">
            <v>87.57</v>
          </cell>
          <cell r="R2577">
            <v>87.92</v>
          </cell>
        </row>
        <row r="2578">
          <cell r="A2578">
            <v>2574</v>
          </cell>
          <cell r="B2578" t="str">
            <v>Systems Engineer – Level II</v>
          </cell>
          <cell r="F2578">
            <v>14.411200000000003</v>
          </cell>
          <cell r="G2578">
            <v>32.575536</v>
          </cell>
          <cell r="I2578">
            <v>0</v>
          </cell>
          <cell r="J2578">
            <v>1</v>
          </cell>
          <cell r="K2578">
            <v>101.70999999999998</v>
          </cell>
          <cell r="L2578" t="e">
            <v>#REF!</v>
          </cell>
          <cell r="M2578">
            <v>101.70999999999998</v>
          </cell>
        </row>
        <row r="2579">
          <cell r="A2579">
            <v>2575</v>
          </cell>
          <cell r="B2579" t="str">
            <v>AAC</v>
          </cell>
          <cell r="C2579">
            <v>148.21</v>
          </cell>
          <cell r="E2579">
            <v>148.21</v>
          </cell>
          <cell r="I2579">
            <v>148.21</v>
          </cell>
          <cell r="J2579">
            <v>0.3</v>
          </cell>
          <cell r="K2579">
            <v>44.463000000000001</v>
          </cell>
          <cell r="M2579">
            <v>44.463000000000001</v>
          </cell>
          <cell r="O2579">
            <v>145725</v>
          </cell>
          <cell r="P2579">
            <v>148.21</v>
          </cell>
          <cell r="Q2579">
            <v>117.78</v>
          </cell>
          <cell r="S2579" t="str">
            <v>Lee Salary</v>
          </cell>
        </row>
        <row r="2580">
          <cell r="A2580">
            <v>2576</v>
          </cell>
          <cell r="B2580" t="str">
            <v>Trusted Mission</v>
          </cell>
          <cell r="C2580">
            <v>93.46</v>
          </cell>
          <cell r="D2580">
            <v>6.5422000000000002</v>
          </cell>
          <cell r="E2580">
            <v>100</v>
          </cell>
          <cell r="F2580">
            <v>2</v>
          </cell>
          <cell r="G2580">
            <v>6.12</v>
          </cell>
          <cell r="I2580">
            <v>108.12</v>
          </cell>
          <cell r="J2580">
            <v>0.1</v>
          </cell>
          <cell r="K2580">
            <v>10.812000000000001</v>
          </cell>
          <cell r="L2580" t="e">
            <v>#REF!</v>
          </cell>
          <cell r="M2580">
            <v>10.812000000000001</v>
          </cell>
        </row>
        <row r="2581">
          <cell r="A2581">
            <v>2577</v>
          </cell>
          <cell r="B2581" t="str">
            <v>Exeter</v>
          </cell>
          <cell r="C2581">
            <v>83.23</v>
          </cell>
          <cell r="D2581">
            <v>5.8261000000000012</v>
          </cell>
          <cell r="E2581">
            <v>89.06</v>
          </cell>
          <cell r="F2581">
            <v>1.7812000000000001</v>
          </cell>
          <cell r="G2581">
            <v>5.4504719999999995</v>
          </cell>
          <cell r="I2581">
            <v>96.291672000000005</v>
          </cell>
          <cell r="J2581">
            <v>0.2</v>
          </cell>
          <cell r="K2581">
            <v>19.258334400000003</v>
          </cell>
          <cell r="L2581" t="e">
            <v>#REF!</v>
          </cell>
          <cell r="M2581">
            <v>19.258334400000003</v>
          </cell>
        </row>
        <row r="2582">
          <cell r="A2582">
            <v>2578</v>
          </cell>
          <cell r="B2582" t="str">
            <v>C-TASC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I2582">
            <v>0</v>
          </cell>
          <cell r="K2582">
            <v>0</v>
          </cell>
          <cell r="L2582" t="e">
            <v>#REF!</v>
          </cell>
          <cell r="M2582">
            <v>0</v>
          </cell>
        </row>
        <row r="2583">
          <cell r="A2583">
            <v>2579</v>
          </cell>
          <cell r="B2583" t="str">
            <v>BroadPoint</v>
          </cell>
          <cell r="C2583">
            <v>106.89</v>
          </cell>
          <cell r="D2583">
            <v>7.4823000000000004</v>
          </cell>
          <cell r="E2583">
            <v>114.37</v>
          </cell>
          <cell r="F2583">
            <v>2.2874000000000003</v>
          </cell>
          <cell r="G2583">
            <v>6.9994440000000004</v>
          </cell>
          <cell r="I2583">
            <v>123.65684400000001</v>
          </cell>
          <cell r="J2583">
            <v>0.1</v>
          </cell>
          <cell r="K2583">
            <v>12.365684400000001</v>
          </cell>
          <cell r="L2583" t="e">
            <v>#REF!</v>
          </cell>
          <cell r="M2583">
            <v>12.365684400000001</v>
          </cell>
          <cell r="Q2583">
            <v>125</v>
          </cell>
        </row>
        <row r="2584">
          <cell r="A2584">
            <v>2580</v>
          </cell>
          <cell r="B2584" t="str">
            <v>LanTech</v>
          </cell>
          <cell r="C2584">
            <v>106.89</v>
          </cell>
          <cell r="D2584">
            <v>7.4823000000000004</v>
          </cell>
          <cell r="E2584">
            <v>114.37</v>
          </cell>
          <cell r="F2584">
            <v>2.2874000000000003</v>
          </cell>
          <cell r="G2584">
            <v>6.9994440000000004</v>
          </cell>
          <cell r="I2584">
            <v>123.65684400000001</v>
          </cell>
          <cell r="J2584">
            <v>0.1</v>
          </cell>
          <cell r="K2584">
            <v>12.365684400000001</v>
          </cell>
          <cell r="L2584" t="e">
            <v>#REF!</v>
          </cell>
          <cell r="M2584">
            <v>12.365684400000001</v>
          </cell>
          <cell r="Q2584">
            <v>133.47</v>
          </cell>
        </row>
        <row r="2585">
          <cell r="A2585">
            <v>2581</v>
          </cell>
          <cell r="B2585" t="str">
            <v>Axio</v>
          </cell>
          <cell r="C2585">
            <v>106.89</v>
          </cell>
          <cell r="D2585">
            <v>7.4823000000000004</v>
          </cell>
          <cell r="E2585">
            <v>114.37</v>
          </cell>
          <cell r="F2585">
            <v>2.2874000000000003</v>
          </cell>
          <cell r="G2585">
            <v>6.9994440000000004</v>
          </cell>
          <cell r="I2585">
            <v>123.65684400000001</v>
          </cell>
          <cell r="J2585">
            <v>0.15</v>
          </cell>
          <cell r="K2585">
            <v>18.548526599999999</v>
          </cell>
          <cell r="L2585" t="e">
            <v>#REF!</v>
          </cell>
          <cell r="M2585">
            <v>18.548526599999999</v>
          </cell>
          <cell r="Q2585">
            <v>125</v>
          </cell>
        </row>
        <row r="2586">
          <cell r="A2586">
            <v>2582</v>
          </cell>
        </row>
        <row r="2587">
          <cell r="A2587">
            <v>2583</v>
          </cell>
          <cell r="B2587" t="str">
            <v>Endeavor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I2587">
            <v>0</v>
          </cell>
          <cell r="K2587">
            <v>0</v>
          </cell>
          <cell r="L2587" t="e">
            <v>#REF!</v>
          </cell>
          <cell r="M2587">
            <v>0</v>
          </cell>
        </row>
        <row r="2588">
          <cell r="A2588">
            <v>2584</v>
          </cell>
          <cell r="B2588" t="str">
            <v>TCSC</v>
          </cell>
          <cell r="C2588">
            <v>106.89</v>
          </cell>
          <cell r="D2588">
            <v>7.4823000000000004</v>
          </cell>
          <cell r="E2588">
            <v>114.37</v>
          </cell>
          <cell r="F2588">
            <v>2.2874000000000003</v>
          </cell>
          <cell r="G2588">
            <v>6.9994440000000004</v>
          </cell>
          <cell r="I2588">
            <v>123.65684400000001</v>
          </cell>
          <cell r="J2588">
            <v>0.05</v>
          </cell>
          <cell r="K2588">
            <v>6.1828422000000005</v>
          </cell>
          <cell r="L2588" t="e">
            <v>#REF!</v>
          </cell>
          <cell r="M2588">
            <v>6.1828422000000005</v>
          </cell>
          <cell r="Q2588">
            <v>121.5</v>
          </cell>
        </row>
        <row r="2589">
          <cell r="A2589">
            <v>2585</v>
          </cell>
        </row>
        <row r="2590">
          <cell r="A2590">
            <v>2586</v>
          </cell>
          <cell r="B2590" t="str">
            <v>Bixal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H2590">
            <v>0</v>
          </cell>
          <cell r="I2590">
            <v>0</v>
          </cell>
          <cell r="K2590">
            <v>0</v>
          </cell>
          <cell r="L2590" t="e">
            <v>#REF!</v>
          </cell>
          <cell r="M2590">
            <v>0</v>
          </cell>
        </row>
        <row r="2591">
          <cell r="A2591">
            <v>2587</v>
          </cell>
          <cell r="B2591" t="str">
            <v xml:space="preserve">3 Soft </v>
          </cell>
          <cell r="C2591">
            <v>85</v>
          </cell>
          <cell r="D2591">
            <v>5.95</v>
          </cell>
          <cell r="E2591">
            <v>90.95</v>
          </cell>
          <cell r="F2591">
            <v>1.8190000000000002</v>
          </cell>
          <cell r="H2591">
            <v>5.5661399999999999</v>
          </cell>
          <cell r="I2591">
            <v>98.33514000000001</v>
          </cell>
          <cell r="K2591">
            <v>0</v>
          </cell>
          <cell r="L2591" t="e">
            <v>#REF!</v>
          </cell>
          <cell r="M2591">
            <v>0</v>
          </cell>
        </row>
        <row r="2592">
          <cell r="A2592">
            <v>2588</v>
          </cell>
          <cell r="B2592" t="str">
            <v>JB Management Solutions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H2592">
            <v>0</v>
          </cell>
          <cell r="I2592">
            <v>0</v>
          </cell>
          <cell r="K2592">
            <v>0</v>
          </cell>
          <cell r="L2592" t="e">
            <v>#REF!</v>
          </cell>
          <cell r="M2592">
            <v>0</v>
          </cell>
        </row>
        <row r="2593">
          <cell r="A2593">
            <v>2589</v>
          </cell>
          <cell r="B2593" t="str">
            <v>Medical Networks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H2593">
            <v>0</v>
          </cell>
          <cell r="I2593">
            <v>0</v>
          </cell>
          <cell r="K2593">
            <v>0</v>
          </cell>
          <cell r="L2593" t="e">
            <v>#REF!</v>
          </cell>
          <cell r="M2593">
            <v>0</v>
          </cell>
        </row>
        <row r="2594">
          <cell r="A2594">
            <v>2590</v>
          </cell>
          <cell r="B2594" t="str">
            <v>RockCreek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0</v>
          </cell>
          <cell r="K2594">
            <v>0</v>
          </cell>
          <cell r="L2594" t="e">
            <v>#REF!</v>
          </cell>
          <cell r="M2594">
            <v>0</v>
          </cell>
        </row>
        <row r="2595">
          <cell r="A2595">
            <v>2591</v>
          </cell>
          <cell r="B2595" t="str">
            <v>SoftTech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H2595">
            <v>0</v>
          </cell>
          <cell r="I2595">
            <v>0</v>
          </cell>
          <cell r="K2595">
            <v>0</v>
          </cell>
          <cell r="L2595" t="e">
            <v>#REF!</v>
          </cell>
          <cell r="M2595">
            <v>0</v>
          </cell>
        </row>
        <row r="2596">
          <cell r="A2596">
            <v>2592</v>
          </cell>
          <cell r="B2596" t="str">
            <v>CA Technologies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H2596">
            <v>0</v>
          </cell>
          <cell r="I2596">
            <v>0</v>
          </cell>
          <cell r="K2596">
            <v>0</v>
          </cell>
          <cell r="L2596" t="e">
            <v>#REF!</v>
          </cell>
          <cell r="M2596">
            <v>0</v>
          </cell>
          <cell r="O2596" t="str">
            <v>Loaded Max Rate</v>
          </cell>
          <cell r="Q2596">
            <v>123.66</v>
          </cell>
          <cell r="R2596">
            <v>123.99607200000001</v>
          </cell>
        </row>
        <row r="2597">
          <cell r="A2597">
            <v>2593</v>
          </cell>
          <cell r="B2597" t="str">
            <v>CTC</v>
          </cell>
          <cell r="C2597">
            <v>120.19</v>
          </cell>
          <cell r="D2597">
            <v>8.4133000000000013</v>
          </cell>
          <cell r="E2597">
            <v>128.6</v>
          </cell>
          <cell r="F2597">
            <v>2.5720000000000001</v>
          </cell>
          <cell r="H2597">
            <v>7.8703199999999995</v>
          </cell>
          <cell r="I2597">
            <v>139.04231999999999</v>
          </cell>
          <cell r="K2597">
            <v>0</v>
          </cell>
          <cell r="L2597" t="e">
            <v>#REF!</v>
          </cell>
          <cell r="M2597">
            <v>0</v>
          </cell>
          <cell r="O2597" t="str">
            <v>Less CTA Handling</v>
          </cell>
          <cell r="P2597">
            <v>8.1199999999999994E-2</v>
          </cell>
          <cell r="Q2597">
            <v>114.37</v>
          </cell>
          <cell r="R2597">
            <v>114.68</v>
          </cell>
        </row>
        <row r="2598">
          <cell r="A2598">
            <v>2594</v>
          </cell>
          <cell r="B2598" t="str">
            <v>Sutherland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H2598">
            <v>0</v>
          </cell>
          <cell r="I2598">
            <v>0</v>
          </cell>
          <cell r="K2598">
            <v>0</v>
          </cell>
          <cell r="L2598" t="e">
            <v>#REF!</v>
          </cell>
          <cell r="M2598">
            <v>0</v>
          </cell>
          <cell r="O2598" t="str">
            <v>CTA Fee</v>
          </cell>
          <cell r="P2598">
            <v>7.0000000000000007E-2</v>
          </cell>
          <cell r="Q2598">
            <v>7.480000000000004</v>
          </cell>
          <cell r="R2598">
            <v>7.5</v>
          </cell>
        </row>
        <row r="2599">
          <cell r="A2599">
            <v>2595</v>
          </cell>
          <cell r="B2599" t="str">
            <v>Subcontractor 10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H2599">
            <v>0</v>
          </cell>
          <cell r="I2599">
            <v>0</v>
          </cell>
          <cell r="K2599">
            <v>0</v>
          </cell>
          <cell r="L2599" t="e">
            <v>#REF!</v>
          </cell>
          <cell r="M2599">
            <v>0</v>
          </cell>
          <cell r="O2599" t="str">
            <v>CTA Cost</v>
          </cell>
          <cell r="Q2599">
            <v>106.89</v>
          </cell>
          <cell r="R2599">
            <v>107.18</v>
          </cell>
        </row>
        <row r="2600">
          <cell r="A2600">
            <v>2596</v>
          </cell>
          <cell r="B2600" t="str">
            <v>Systems Engineer – Level III</v>
          </cell>
          <cell r="F2600">
            <v>17.3218</v>
          </cell>
          <cell r="G2600">
            <v>39.568247999999997</v>
          </cell>
          <cell r="I2600">
            <v>0</v>
          </cell>
          <cell r="J2600">
            <v>1</v>
          </cell>
          <cell r="K2600">
            <v>123.99607200000001</v>
          </cell>
          <cell r="L2600" t="e">
            <v>#REF!</v>
          </cell>
          <cell r="M2600">
            <v>123.99607200000001</v>
          </cell>
        </row>
        <row r="2601">
          <cell r="A2601">
            <v>2597</v>
          </cell>
          <cell r="B2601" t="str">
            <v>AAC</v>
          </cell>
          <cell r="C2601">
            <v>53.187972891600012</v>
          </cell>
          <cell r="E2601">
            <v>53.19</v>
          </cell>
          <cell r="I2601">
            <v>53.19</v>
          </cell>
          <cell r="J2601">
            <v>0.35</v>
          </cell>
          <cell r="K2601">
            <v>18.616499999999998</v>
          </cell>
          <cell r="M2601">
            <v>18.616499999999998</v>
          </cell>
          <cell r="O2601">
            <v>49979.5</v>
          </cell>
          <cell r="P2601">
            <v>53.19</v>
          </cell>
          <cell r="Q2601">
            <v>53.19</v>
          </cell>
          <cell r="S2601" t="str">
            <v>50% Sal Survey, Jackson</v>
          </cell>
        </row>
        <row r="2602">
          <cell r="A2602">
            <v>2598</v>
          </cell>
          <cell r="B2602" t="str">
            <v>Trusted Mission</v>
          </cell>
          <cell r="C2602">
            <v>42.1</v>
          </cell>
          <cell r="D2602">
            <v>2.9470000000000005</v>
          </cell>
          <cell r="E2602">
            <v>45.05</v>
          </cell>
          <cell r="F2602">
            <v>0.90099999999999991</v>
          </cell>
          <cell r="G2602">
            <v>2.7570600000000001</v>
          </cell>
          <cell r="I2602">
            <v>48.708060000000003</v>
          </cell>
          <cell r="J2602">
            <v>0.15</v>
          </cell>
          <cell r="K2602">
            <v>7.306209</v>
          </cell>
          <cell r="L2602" t="e">
            <v>#REF!</v>
          </cell>
          <cell r="M2602">
            <v>7.306209</v>
          </cell>
          <cell r="Q2602">
            <v>42.52</v>
          </cell>
        </row>
        <row r="2603">
          <cell r="A2603">
            <v>2599</v>
          </cell>
          <cell r="B2603" t="str">
            <v>Exeter</v>
          </cell>
          <cell r="C2603">
            <v>38.549999999999997</v>
          </cell>
          <cell r="D2603">
            <v>2.6985000000000001</v>
          </cell>
          <cell r="E2603">
            <v>41.25</v>
          </cell>
          <cell r="F2603">
            <v>0.82500000000000007</v>
          </cell>
          <cell r="G2603">
            <v>2.5245000000000002</v>
          </cell>
          <cell r="I2603">
            <v>44.599500000000006</v>
          </cell>
          <cell r="J2603">
            <v>0.15</v>
          </cell>
          <cell r="K2603">
            <v>6.6899250000000006</v>
          </cell>
          <cell r="L2603" t="e">
            <v>#REF!</v>
          </cell>
          <cell r="M2603">
            <v>6.6899250000000006</v>
          </cell>
        </row>
        <row r="2604">
          <cell r="A2604">
            <v>2600</v>
          </cell>
          <cell r="B2604" t="str">
            <v>C-TASC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I2604">
            <v>0</v>
          </cell>
          <cell r="K2604">
            <v>0</v>
          </cell>
          <cell r="L2604" t="e">
            <v>#REF!</v>
          </cell>
          <cell r="M2604">
            <v>0</v>
          </cell>
        </row>
        <row r="2605">
          <cell r="A2605">
            <v>2601</v>
          </cell>
          <cell r="B2605" t="str">
            <v>BroadPoint</v>
          </cell>
          <cell r="C2605">
            <v>42.1</v>
          </cell>
          <cell r="D2605">
            <v>2.9470000000000005</v>
          </cell>
          <cell r="E2605">
            <v>45.05</v>
          </cell>
          <cell r="F2605">
            <v>0.90099999999999991</v>
          </cell>
          <cell r="G2605">
            <v>2.7570600000000001</v>
          </cell>
          <cell r="I2605">
            <v>48.708060000000003</v>
          </cell>
          <cell r="J2605">
            <v>0.1</v>
          </cell>
          <cell r="K2605">
            <v>4.8708060000000009</v>
          </cell>
          <cell r="L2605" t="e">
            <v>#REF!</v>
          </cell>
          <cell r="M2605">
            <v>4.8708060000000009</v>
          </cell>
          <cell r="Q2605">
            <v>70</v>
          </cell>
        </row>
        <row r="2606">
          <cell r="A2606">
            <v>2602</v>
          </cell>
          <cell r="B2606" t="str">
            <v>LanTech</v>
          </cell>
          <cell r="C2606">
            <v>38.72</v>
          </cell>
          <cell r="D2606">
            <v>2.7104000000000004</v>
          </cell>
          <cell r="E2606">
            <v>41.43</v>
          </cell>
          <cell r="F2606">
            <v>0.8286</v>
          </cell>
          <cell r="G2606">
            <v>2.5355159999999999</v>
          </cell>
          <cell r="I2606">
            <v>44.794116000000002</v>
          </cell>
          <cell r="J2606">
            <v>0.2</v>
          </cell>
          <cell r="K2606">
            <v>8.9588232000000012</v>
          </cell>
          <cell r="L2606" t="e">
            <v>#REF!</v>
          </cell>
          <cell r="M2606">
            <v>8.9588232000000012</v>
          </cell>
        </row>
        <row r="2607">
          <cell r="A2607">
            <v>2603</v>
          </cell>
          <cell r="B2607" t="str">
            <v>Axio</v>
          </cell>
          <cell r="C2607">
            <v>42.1</v>
          </cell>
          <cell r="D2607">
            <v>2.9470000000000005</v>
          </cell>
          <cell r="E2607">
            <v>45.05</v>
          </cell>
          <cell r="F2607">
            <v>0.90099999999999991</v>
          </cell>
          <cell r="G2607">
            <v>2.7570600000000001</v>
          </cell>
          <cell r="I2607">
            <v>48.708060000000003</v>
          </cell>
          <cell r="J2607">
            <v>0.05</v>
          </cell>
          <cell r="K2607">
            <v>2.4354030000000004</v>
          </cell>
          <cell r="L2607" t="e">
            <v>#REF!</v>
          </cell>
          <cell r="M2607">
            <v>2.4354030000000004</v>
          </cell>
          <cell r="Q2607">
            <v>125</v>
          </cell>
        </row>
        <row r="2608">
          <cell r="A2608">
            <v>2604</v>
          </cell>
        </row>
        <row r="2609">
          <cell r="A2609">
            <v>2605</v>
          </cell>
          <cell r="B2609" t="str">
            <v>Endeavor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I2609">
            <v>0</v>
          </cell>
          <cell r="K2609">
            <v>0</v>
          </cell>
          <cell r="L2609" t="e">
            <v>#REF!</v>
          </cell>
          <cell r="M2609">
            <v>0</v>
          </cell>
        </row>
        <row r="2610">
          <cell r="A2610">
            <v>2606</v>
          </cell>
          <cell r="B2610" t="str">
            <v>TCSC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I2610">
            <v>0</v>
          </cell>
          <cell r="K2610">
            <v>0</v>
          </cell>
          <cell r="L2610" t="e">
            <v>#REF!</v>
          </cell>
          <cell r="M2610">
            <v>0</v>
          </cell>
        </row>
        <row r="2611">
          <cell r="A2611">
            <v>2607</v>
          </cell>
        </row>
        <row r="2612">
          <cell r="A2612">
            <v>2608</v>
          </cell>
          <cell r="B2612" t="str">
            <v>Bixal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H2612">
            <v>0</v>
          </cell>
          <cell r="I2612">
            <v>0</v>
          </cell>
          <cell r="K2612">
            <v>0</v>
          </cell>
          <cell r="L2612" t="e">
            <v>#REF!</v>
          </cell>
          <cell r="M2612">
            <v>0</v>
          </cell>
        </row>
        <row r="2613">
          <cell r="A2613">
            <v>2609</v>
          </cell>
          <cell r="B2613" t="str">
            <v xml:space="preserve">3 Soft </v>
          </cell>
          <cell r="C2613">
            <v>45</v>
          </cell>
          <cell r="D2613">
            <v>3.1500000000000004</v>
          </cell>
          <cell r="E2613">
            <v>48.15</v>
          </cell>
          <cell r="F2613">
            <v>0.96299999999999997</v>
          </cell>
          <cell r="H2613">
            <v>2.94678</v>
          </cell>
          <cell r="I2613">
            <v>52.059779999999996</v>
          </cell>
          <cell r="K2613">
            <v>0</v>
          </cell>
          <cell r="L2613" t="e">
            <v>#REF!</v>
          </cell>
          <cell r="M2613">
            <v>0</v>
          </cell>
        </row>
        <row r="2614">
          <cell r="A2614">
            <v>2610</v>
          </cell>
          <cell r="B2614" t="str">
            <v>JB Management Solutions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H2614">
            <v>0</v>
          </cell>
          <cell r="I2614">
            <v>0</v>
          </cell>
          <cell r="K2614">
            <v>0</v>
          </cell>
          <cell r="L2614" t="e">
            <v>#REF!</v>
          </cell>
          <cell r="M2614">
            <v>0</v>
          </cell>
        </row>
        <row r="2615">
          <cell r="A2615">
            <v>2611</v>
          </cell>
          <cell r="B2615" t="str">
            <v>Medical Networks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H2615">
            <v>0</v>
          </cell>
          <cell r="I2615">
            <v>0</v>
          </cell>
          <cell r="K2615">
            <v>0</v>
          </cell>
          <cell r="L2615" t="e">
            <v>#REF!</v>
          </cell>
          <cell r="M2615">
            <v>0</v>
          </cell>
        </row>
        <row r="2616">
          <cell r="A2616">
            <v>2612</v>
          </cell>
          <cell r="B2616" t="str">
            <v>RockCreek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H2616">
            <v>0</v>
          </cell>
          <cell r="I2616">
            <v>0</v>
          </cell>
          <cell r="K2616">
            <v>0</v>
          </cell>
          <cell r="L2616" t="e">
            <v>#REF!</v>
          </cell>
          <cell r="M2616">
            <v>0</v>
          </cell>
        </row>
        <row r="2617">
          <cell r="A2617">
            <v>2613</v>
          </cell>
          <cell r="B2617" t="str">
            <v>SoftTech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H2617">
            <v>0</v>
          </cell>
          <cell r="I2617">
            <v>0</v>
          </cell>
          <cell r="K2617">
            <v>0</v>
          </cell>
          <cell r="L2617" t="e">
            <v>#REF!</v>
          </cell>
          <cell r="M2617">
            <v>0</v>
          </cell>
        </row>
        <row r="2618">
          <cell r="A2618">
            <v>2614</v>
          </cell>
          <cell r="B2618" t="str">
            <v>CA Technologies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H2618">
            <v>0</v>
          </cell>
          <cell r="I2618">
            <v>0</v>
          </cell>
          <cell r="K2618">
            <v>0</v>
          </cell>
          <cell r="L2618" t="e">
            <v>#REF!</v>
          </cell>
          <cell r="M2618">
            <v>0</v>
          </cell>
          <cell r="O2618" t="str">
            <v>Loaded Max Rate</v>
          </cell>
          <cell r="Q2618">
            <v>48.71</v>
          </cell>
          <cell r="R2618">
            <v>48.8776662</v>
          </cell>
        </row>
        <row r="2619">
          <cell r="A2619">
            <v>2615</v>
          </cell>
          <cell r="B2619" t="str">
            <v>CTC</v>
          </cell>
          <cell r="C2619">
            <v>62.5</v>
          </cell>
          <cell r="D2619">
            <v>4.375</v>
          </cell>
          <cell r="E2619">
            <v>66.88</v>
          </cell>
          <cell r="F2619">
            <v>1.3375999999999999</v>
          </cell>
          <cell r="H2619">
            <v>4.0930559999999989</v>
          </cell>
          <cell r="I2619">
            <v>72.310655999999994</v>
          </cell>
          <cell r="K2619">
            <v>0</v>
          </cell>
          <cell r="L2619" t="e">
            <v>#REF!</v>
          </cell>
          <cell r="M2619">
            <v>0</v>
          </cell>
          <cell r="O2619" t="str">
            <v>Less CTA Handling</v>
          </cell>
          <cell r="P2619">
            <v>8.1199999999999994E-2</v>
          </cell>
          <cell r="Q2619">
            <v>45.05</v>
          </cell>
          <cell r="R2619">
            <v>45.21</v>
          </cell>
        </row>
        <row r="2620">
          <cell r="A2620">
            <v>2616</v>
          </cell>
          <cell r="B2620" t="str">
            <v>Sutherland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H2620">
            <v>0</v>
          </cell>
          <cell r="I2620">
            <v>0</v>
          </cell>
          <cell r="K2620">
            <v>0</v>
          </cell>
          <cell r="L2620" t="e">
            <v>#REF!</v>
          </cell>
          <cell r="M2620">
            <v>0</v>
          </cell>
          <cell r="O2620" t="str">
            <v>CTA Fee</v>
          </cell>
          <cell r="P2620">
            <v>7.0000000000000007E-2</v>
          </cell>
          <cell r="Q2620">
            <v>2.9499999999999957</v>
          </cell>
          <cell r="R2620">
            <v>2.9600000000000009</v>
          </cell>
        </row>
        <row r="2621">
          <cell r="A2621">
            <v>2617</v>
          </cell>
          <cell r="B2621" t="str">
            <v>Subcontractor 10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H2621">
            <v>0</v>
          </cell>
          <cell r="I2621">
            <v>0</v>
          </cell>
          <cell r="K2621">
            <v>0</v>
          </cell>
          <cell r="L2621" t="e">
            <v>#REF!</v>
          </cell>
          <cell r="M2621">
            <v>0</v>
          </cell>
          <cell r="O2621" t="str">
            <v>CTA Cost</v>
          </cell>
          <cell r="Q2621">
            <v>42.1</v>
          </cell>
          <cell r="R2621">
            <v>42.25</v>
          </cell>
        </row>
        <row r="2622">
          <cell r="A2622">
            <v>2618</v>
          </cell>
          <cell r="B2622" t="str">
            <v>System Operator</v>
          </cell>
          <cell r="F2622">
            <v>6.6571999999999996</v>
          </cell>
          <cell r="G2622">
            <v>13.331196000000002</v>
          </cell>
          <cell r="I2622">
            <v>0</v>
          </cell>
          <cell r="J2622">
            <v>1</v>
          </cell>
          <cell r="K2622">
            <v>48.8776662</v>
          </cell>
          <cell r="L2622" t="e">
            <v>#REF!</v>
          </cell>
          <cell r="M2622">
            <v>48.8776662</v>
          </cell>
        </row>
        <row r="2623">
          <cell r="A2623">
            <v>2619</v>
          </cell>
          <cell r="B2623" t="str">
            <v>AAC</v>
          </cell>
          <cell r="C2623">
            <v>91.95</v>
          </cell>
          <cell r="E2623">
            <v>91.95</v>
          </cell>
          <cell r="I2623">
            <v>91.95</v>
          </cell>
          <cell r="J2623">
            <v>0.35</v>
          </cell>
          <cell r="K2623">
            <v>32.182499999999997</v>
          </cell>
          <cell r="M2623">
            <v>32.182499999999997</v>
          </cell>
          <cell r="O2623">
            <v>89033</v>
          </cell>
          <cell r="P2623">
            <v>91.95</v>
          </cell>
          <cell r="Q2623">
            <v>80.27</v>
          </cell>
          <cell r="S2623" t="str">
            <v>50% HR-3D, Katta</v>
          </cell>
        </row>
        <row r="2624">
          <cell r="A2624">
            <v>2620</v>
          </cell>
          <cell r="B2624" t="str">
            <v>Trusted Mission</v>
          </cell>
          <cell r="C2624">
            <v>76.459999999999994</v>
          </cell>
          <cell r="D2624">
            <v>5.3521999999999998</v>
          </cell>
          <cell r="E2624">
            <v>81.81</v>
          </cell>
          <cell r="F2624">
            <v>1.6362000000000001</v>
          </cell>
          <cell r="G2624">
            <v>5.0067719999999998</v>
          </cell>
          <cell r="I2624">
            <v>88.452972000000003</v>
          </cell>
          <cell r="J2624">
            <v>0.15</v>
          </cell>
          <cell r="K2624">
            <v>13.2679458</v>
          </cell>
          <cell r="L2624" t="e">
            <v>#REF!</v>
          </cell>
          <cell r="M2624">
            <v>13.2679458</v>
          </cell>
          <cell r="Q2624">
            <v>78.540000000000006</v>
          </cell>
        </row>
        <row r="2625">
          <cell r="A2625">
            <v>2621</v>
          </cell>
          <cell r="B2625" t="str">
            <v>Exeter</v>
          </cell>
          <cell r="C2625">
            <v>65.88</v>
          </cell>
          <cell r="D2625">
            <v>4.6116000000000001</v>
          </cell>
          <cell r="E2625">
            <v>70.489999999999995</v>
          </cell>
          <cell r="F2625">
            <v>1.4097999999999999</v>
          </cell>
          <cell r="G2625">
            <v>4.3139880000000002</v>
          </cell>
          <cell r="I2625">
            <v>76.213787999999994</v>
          </cell>
          <cell r="J2625">
            <v>0.1</v>
          </cell>
          <cell r="K2625">
            <v>7.6213787999999996</v>
          </cell>
          <cell r="L2625" t="e">
            <v>#REF!</v>
          </cell>
          <cell r="M2625">
            <v>7.6213787999999996</v>
          </cell>
        </row>
        <row r="2626">
          <cell r="A2626">
            <v>2622</v>
          </cell>
          <cell r="B2626" t="str">
            <v>C-TASC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I2626">
            <v>0</v>
          </cell>
          <cell r="K2626">
            <v>0</v>
          </cell>
          <cell r="L2626" t="e">
            <v>#REF!</v>
          </cell>
          <cell r="M2626">
            <v>0</v>
          </cell>
        </row>
        <row r="2627">
          <cell r="A2627">
            <v>2623</v>
          </cell>
          <cell r="B2627" t="str">
            <v>BroadPoint</v>
          </cell>
          <cell r="C2627">
            <v>76.459999999999994</v>
          </cell>
          <cell r="D2627">
            <v>5.3521999999999998</v>
          </cell>
          <cell r="E2627">
            <v>81.81</v>
          </cell>
          <cell r="F2627">
            <v>1.6362000000000001</v>
          </cell>
          <cell r="G2627">
            <v>5.0067719999999998</v>
          </cell>
          <cell r="I2627">
            <v>88.452972000000003</v>
          </cell>
          <cell r="J2627">
            <v>0.15</v>
          </cell>
          <cell r="K2627">
            <v>13.2679458</v>
          </cell>
          <cell r="L2627" t="e">
            <v>#REF!</v>
          </cell>
          <cell r="M2627">
            <v>13.2679458</v>
          </cell>
          <cell r="Q2627">
            <v>105</v>
          </cell>
        </row>
        <row r="2628">
          <cell r="A2628">
            <v>2624</v>
          </cell>
          <cell r="B2628" t="str">
            <v>LanTech</v>
          </cell>
          <cell r="C2628">
            <v>57.15</v>
          </cell>
          <cell r="D2628">
            <v>4.0005000000000006</v>
          </cell>
          <cell r="E2628">
            <v>61.15</v>
          </cell>
          <cell r="F2628">
            <v>1.2230000000000001</v>
          </cell>
          <cell r="G2628">
            <v>3.7423799999999998</v>
          </cell>
          <cell r="I2628">
            <v>66.115380000000002</v>
          </cell>
          <cell r="J2628">
            <v>0</v>
          </cell>
          <cell r="K2628">
            <v>0</v>
          </cell>
          <cell r="L2628" t="e">
            <v>#REF!</v>
          </cell>
          <cell r="M2628">
            <v>0</v>
          </cell>
        </row>
        <row r="2629">
          <cell r="A2629">
            <v>2625</v>
          </cell>
          <cell r="B2629" t="str">
            <v>Axio</v>
          </cell>
          <cell r="C2629">
            <v>76.459999999999994</v>
          </cell>
          <cell r="D2629">
            <v>5.3521999999999998</v>
          </cell>
          <cell r="E2629">
            <v>81.81</v>
          </cell>
          <cell r="F2629">
            <v>1.6362000000000001</v>
          </cell>
          <cell r="G2629">
            <v>5.0067719999999998</v>
          </cell>
          <cell r="I2629">
            <v>88.452972000000003</v>
          </cell>
          <cell r="J2629">
            <v>0.15</v>
          </cell>
          <cell r="K2629">
            <v>13.2679458</v>
          </cell>
          <cell r="L2629" t="e">
            <v>#REF!</v>
          </cell>
          <cell r="M2629">
            <v>13.2679458</v>
          </cell>
          <cell r="Q2629">
            <v>125</v>
          </cell>
        </row>
        <row r="2630">
          <cell r="A2630">
            <v>2626</v>
          </cell>
        </row>
        <row r="2631">
          <cell r="A2631">
            <v>2627</v>
          </cell>
          <cell r="B2631" t="str">
            <v>Endeavor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I2631">
            <v>0</v>
          </cell>
          <cell r="K2631">
            <v>0</v>
          </cell>
          <cell r="L2631" t="e">
            <v>#REF!</v>
          </cell>
          <cell r="M2631">
            <v>0</v>
          </cell>
        </row>
        <row r="2632">
          <cell r="A2632">
            <v>2628</v>
          </cell>
          <cell r="B2632" t="str">
            <v>TCSC</v>
          </cell>
          <cell r="C2632">
            <v>76.459999999999994</v>
          </cell>
          <cell r="D2632">
            <v>5.3521999999999998</v>
          </cell>
          <cell r="E2632">
            <v>81.81</v>
          </cell>
          <cell r="F2632">
            <v>1.6362000000000001</v>
          </cell>
          <cell r="G2632">
            <v>5.0067719999999998</v>
          </cell>
          <cell r="I2632">
            <v>88.452972000000003</v>
          </cell>
          <cell r="J2632">
            <v>0.1</v>
          </cell>
          <cell r="K2632">
            <v>8.845297200000001</v>
          </cell>
          <cell r="L2632" t="e">
            <v>#REF!</v>
          </cell>
          <cell r="M2632">
            <v>8.845297200000001</v>
          </cell>
          <cell r="Q2632">
            <v>112.5</v>
          </cell>
        </row>
        <row r="2633">
          <cell r="A2633">
            <v>2629</v>
          </cell>
        </row>
        <row r="2634">
          <cell r="A2634">
            <v>2630</v>
          </cell>
          <cell r="B2634" t="str">
            <v>Bixal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H2634">
            <v>0</v>
          </cell>
          <cell r="I2634">
            <v>0</v>
          </cell>
          <cell r="K2634">
            <v>0</v>
          </cell>
          <cell r="L2634" t="e">
            <v>#REF!</v>
          </cell>
          <cell r="M2634">
            <v>0</v>
          </cell>
        </row>
        <row r="2635">
          <cell r="A2635">
            <v>2631</v>
          </cell>
          <cell r="B2635" t="str">
            <v xml:space="preserve">3 Soft </v>
          </cell>
          <cell r="C2635">
            <v>65</v>
          </cell>
          <cell r="D2635">
            <v>4.5500000000000007</v>
          </cell>
          <cell r="E2635">
            <v>69.55</v>
          </cell>
          <cell r="F2635">
            <v>1.391</v>
          </cell>
          <cell r="H2635">
            <v>4.2564599999999997</v>
          </cell>
          <cell r="I2635">
            <v>75.197460000000007</v>
          </cell>
          <cell r="K2635">
            <v>0</v>
          </cell>
          <cell r="L2635" t="e">
            <v>#REF!</v>
          </cell>
          <cell r="M2635">
            <v>0</v>
          </cell>
        </row>
        <row r="2636">
          <cell r="A2636">
            <v>2632</v>
          </cell>
          <cell r="B2636" t="str">
            <v>JB Management Solutions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H2636">
            <v>0</v>
          </cell>
          <cell r="I2636">
            <v>0</v>
          </cell>
          <cell r="K2636">
            <v>0</v>
          </cell>
          <cell r="L2636" t="e">
            <v>#REF!</v>
          </cell>
          <cell r="M2636">
            <v>0</v>
          </cell>
        </row>
        <row r="2637">
          <cell r="A2637">
            <v>2633</v>
          </cell>
          <cell r="B2637" t="str">
            <v>Medical Networks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H2637">
            <v>0</v>
          </cell>
          <cell r="I2637">
            <v>0</v>
          </cell>
          <cell r="K2637">
            <v>0</v>
          </cell>
          <cell r="L2637" t="e">
            <v>#REF!</v>
          </cell>
          <cell r="M2637">
            <v>0</v>
          </cell>
        </row>
        <row r="2638">
          <cell r="A2638">
            <v>2634</v>
          </cell>
          <cell r="B2638" t="str">
            <v>RockCreek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H2638">
            <v>0</v>
          </cell>
          <cell r="I2638">
            <v>0</v>
          </cell>
          <cell r="K2638">
            <v>0</v>
          </cell>
          <cell r="L2638" t="e">
            <v>#REF!</v>
          </cell>
          <cell r="M2638">
            <v>0</v>
          </cell>
        </row>
        <row r="2639">
          <cell r="A2639">
            <v>2635</v>
          </cell>
          <cell r="B2639" t="str">
            <v>SoftTech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H2639">
            <v>0</v>
          </cell>
          <cell r="I2639">
            <v>0</v>
          </cell>
          <cell r="K2639">
            <v>0</v>
          </cell>
          <cell r="L2639" t="e">
            <v>#REF!</v>
          </cell>
          <cell r="M2639">
            <v>0</v>
          </cell>
        </row>
        <row r="2640">
          <cell r="A2640">
            <v>2636</v>
          </cell>
          <cell r="B2640" t="str">
            <v>CA Technologies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H2640">
            <v>0</v>
          </cell>
          <cell r="I2640">
            <v>0</v>
          </cell>
          <cell r="K2640">
            <v>0</v>
          </cell>
          <cell r="L2640" t="e">
            <v>#REF!</v>
          </cell>
          <cell r="M2640">
            <v>0</v>
          </cell>
          <cell r="O2640" t="str">
            <v>Loaded Max Rate</v>
          </cell>
          <cell r="Q2640">
            <v>88.45</v>
          </cell>
          <cell r="R2640">
            <v>88.453013400000003</v>
          </cell>
        </row>
        <row r="2641">
          <cell r="A2641">
            <v>2637</v>
          </cell>
          <cell r="B2641" t="str">
            <v>CTC</v>
          </cell>
          <cell r="C2641">
            <v>96.15</v>
          </cell>
          <cell r="D2641">
            <v>6.730500000000001</v>
          </cell>
          <cell r="E2641">
            <v>102.88</v>
          </cell>
          <cell r="F2641">
            <v>2.0575999999999999</v>
          </cell>
          <cell r="H2641">
            <v>6.2962559999999987</v>
          </cell>
          <cell r="I2641">
            <v>111.23385599999999</v>
          </cell>
          <cell r="K2641">
            <v>0</v>
          </cell>
          <cell r="L2641" t="e">
            <v>#REF!</v>
          </cell>
          <cell r="M2641">
            <v>0</v>
          </cell>
          <cell r="O2641" t="str">
            <v>Less CTA Handling</v>
          </cell>
          <cell r="P2641">
            <v>8.1199999999999994E-2</v>
          </cell>
          <cell r="Q2641">
            <v>81.81</v>
          </cell>
          <cell r="R2641">
            <v>81.81</v>
          </cell>
        </row>
        <row r="2642">
          <cell r="A2642">
            <v>2638</v>
          </cell>
          <cell r="B2642" t="str">
            <v>Sutherland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H2642">
            <v>0</v>
          </cell>
          <cell r="I2642">
            <v>0</v>
          </cell>
          <cell r="K2642">
            <v>0</v>
          </cell>
          <cell r="L2642" t="e">
            <v>#REF!</v>
          </cell>
          <cell r="M2642">
            <v>0</v>
          </cell>
          <cell r="O2642" t="str">
            <v>CTA Fee</v>
          </cell>
          <cell r="P2642">
            <v>7.0000000000000007E-2</v>
          </cell>
          <cell r="Q2642">
            <v>5.3500000000000085</v>
          </cell>
          <cell r="R2642">
            <v>5.3500000000000085</v>
          </cell>
        </row>
        <row r="2643">
          <cell r="A2643">
            <v>2639</v>
          </cell>
          <cell r="B2643" t="str">
            <v>Subcontractor 10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H2643">
            <v>0</v>
          </cell>
          <cell r="I2643">
            <v>0</v>
          </cell>
          <cell r="K2643">
            <v>0</v>
          </cell>
          <cell r="L2643" t="e">
            <v>#REF!</v>
          </cell>
          <cell r="M2643">
            <v>0</v>
          </cell>
          <cell r="O2643" t="str">
            <v>CTA Cost</v>
          </cell>
          <cell r="Q2643">
            <v>76.459999999999994</v>
          </cell>
          <cell r="R2643">
            <v>76.459999999999994</v>
          </cell>
        </row>
        <row r="2644">
          <cell r="A2644">
            <v>2640</v>
          </cell>
          <cell r="B2644" t="str">
            <v>System Programmer</v>
          </cell>
          <cell r="F2644">
            <v>12.626200000000001</v>
          </cell>
          <cell r="G2644">
            <v>28.083455999999998</v>
          </cell>
          <cell r="I2644">
            <v>0</v>
          </cell>
          <cell r="J2644">
            <v>1</v>
          </cell>
          <cell r="K2644">
            <v>88.453013400000003</v>
          </cell>
          <cell r="L2644" t="e">
            <v>#REF!</v>
          </cell>
          <cell r="M2644">
            <v>88.453013400000003</v>
          </cell>
        </row>
        <row r="2645">
          <cell r="A2645">
            <v>2641</v>
          </cell>
          <cell r="B2645" t="str">
            <v>AAC</v>
          </cell>
          <cell r="C2645">
            <v>62.18</v>
          </cell>
          <cell r="E2645">
            <v>62.18</v>
          </cell>
          <cell r="I2645">
            <v>62.18</v>
          </cell>
          <cell r="J2645">
            <v>0.35</v>
          </cell>
          <cell r="K2645">
            <v>21.762999999999998</v>
          </cell>
          <cell r="M2645">
            <v>21.762999999999998</v>
          </cell>
          <cell r="O2645">
            <v>59041</v>
          </cell>
          <cell r="P2645">
            <v>62.18</v>
          </cell>
          <cell r="Q2645">
            <v>55.15</v>
          </cell>
          <cell r="S2645" t="str">
            <v>50% HR-3D Sal Survey</v>
          </cell>
        </row>
        <row r="2646">
          <cell r="A2646">
            <v>2642</v>
          </cell>
          <cell r="B2646" t="str">
            <v>Trusted Mission</v>
          </cell>
          <cell r="C2646">
            <v>50.43</v>
          </cell>
          <cell r="D2646">
            <v>3.5301000000000005</v>
          </cell>
          <cell r="E2646">
            <v>53.96</v>
          </cell>
          <cell r="F2646">
            <v>1.0791999999999999</v>
          </cell>
          <cell r="G2646">
            <v>3.302352</v>
          </cell>
          <cell r="I2646">
            <v>58.341552</v>
          </cell>
          <cell r="J2646">
            <v>0.15</v>
          </cell>
          <cell r="K2646">
            <v>8.7512328000000004</v>
          </cell>
          <cell r="L2646" t="e">
            <v>#REF!</v>
          </cell>
          <cell r="M2646">
            <v>8.7512328000000004</v>
          </cell>
          <cell r="Q2646">
            <v>54.52</v>
          </cell>
        </row>
        <row r="2647">
          <cell r="A2647">
            <v>2643</v>
          </cell>
          <cell r="B2647" t="str">
            <v>Exeter</v>
          </cell>
          <cell r="C2647">
            <v>43.57</v>
          </cell>
          <cell r="D2647">
            <v>3.0499000000000005</v>
          </cell>
          <cell r="E2647">
            <v>46.62</v>
          </cell>
          <cell r="F2647">
            <v>0.93240000000000001</v>
          </cell>
          <cell r="G2647">
            <v>2.8531439999999999</v>
          </cell>
          <cell r="I2647">
            <v>50.405543999999999</v>
          </cell>
          <cell r="J2647">
            <v>0</v>
          </cell>
          <cell r="K2647">
            <v>0</v>
          </cell>
          <cell r="L2647" t="e">
            <v>#REF!</v>
          </cell>
          <cell r="M2647">
            <v>0</v>
          </cell>
        </row>
        <row r="2648">
          <cell r="A2648">
            <v>2644</v>
          </cell>
          <cell r="B2648" t="str">
            <v>C-TASC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I2648">
            <v>0</v>
          </cell>
          <cell r="K2648">
            <v>0</v>
          </cell>
          <cell r="L2648" t="e">
            <v>#REF!</v>
          </cell>
          <cell r="M2648">
            <v>0</v>
          </cell>
        </row>
        <row r="2649">
          <cell r="A2649">
            <v>2645</v>
          </cell>
          <cell r="B2649" t="str">
            <v>BroadPoint</v>
          </cell>
          <cell r="C2649">
            <v>45</v>
          </cell>
          <cell r="D2649">
            <v>3.1500000000000004</v>
          </cell>
          <cell r="E2649">
            <v>48.15</v>
          </cell>
          <cell r="F2649">
            <v>0.96299999999999997</v>
          </cell>
          <cell r="G2649">
            <v>2.94678</v>
          </cell>
          <cell r="I2649">
            <v>52.059779999999996</v>
          </cell>
          <cell r="J2649">
            <v>0.2</v>
          </cell>
          <cell r="K2649">
            <v>10.411956</v>
          </cell>
          <cell r="L2649" t="e">
            <v>#REF!</v>
          </cell>
          <cell r="M2649">
            <v>10.411956</v>
          </cell>
        </row>
        <row r="2650">
          <cell r="A2650">
            <v>2646</v>
          </cell>
          <cell r="B2650" t="str">
            <v>LanTech</v>
          </cell>
          <cell r="C2650">
            <v>50.43</v>
          </cell>
          <cell r="D2650">
            <v>3.5301000000000005</v>
          </cell>
          <cell r="E2650">
            <v>53.96</v>
          </cell>
          <cell r="F2650">
            <v>1.0791999999999999</v>
          </cell>
          <cell r="G2650">
            <v>3.302352</v>
          </cell>
          <cell r="I2650">
            <v>58.341552</v>
          </cell>
          <cell r="J2650">
            <v>0.15</v>
          </cell>
          <cell r="K2650">
            <v>8.7512328000000004</v>
          </cell>
          <cell r="L2650" t="e">
            <v>#REF!</v>
          </cell>
          <cell r="M2650">
            <v>8.7512328000000004</v>
          </cell>
          <cell r="Q2650">
            <v>54.44</v>
          </cell>
        </row>
        <row r="2651">
          <cell r="A2651">
            <v>2647</v>
          </cell>
          <cell r="B2651" t="str">
            <v>Axio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I2651">
            <v>0</v>
          </cell>
          <cell r="K2651">
            <v>0</v>
          </cell>
          <cell r="L2651" t="e">
            <v>#REF!</v>
          </cell>
          <cell r="M2651">
            <v>0</v>
          </cell>
        </row>
        <row r="2652">
          <cell r="A2652">
            <v>2648</v>
          </cell>
          <cell r="Q2652">
            <v>75</v>
          </cell>
        </row>
        <row r="2653">
          <cell r="A2653">
            <v>2649</v>
          </cell>
          <cell r="B2653" t="str">
            <v>Endeavor</v>
          </cell>
          <cell r="C2653">
            <v>39.799999999999997</v>
          </cell>
          <cell r="D2653">
            <v>2.786</v>
          </cell>
          <cell r="E2653">
            <v>42.59</v>
          </cell>
          <cell r="F2653">
            <v>0.85180000000000011</v>
          </cell>
          <cell r="G2653">
            <v>2.6065079999999998</v>
          </cell>
          <cell r="I2653">
            <v>46.048307999999999</v>
          </cell>
          <cell r="J2653">
            <v>0</v>
          </cell>
          <cell r="K2653">
            <v>0</v>
          </cell>
          <cell r="L2653" t="e">
            <v>#REF!</v>
          </cell>
          <cell r="M2653">
            <v>0</v>
          </cell>
        </row>
        <row r="2654">
          <cell r="A2654">
            <v>2650</v>
          </cell>
          <cell r="B2654" t="str">
            <v>TCSC</v>
          </cell>
          <cell r="C2654">
            <v>50.43</v>
          </cell>
          <cell r="D2654">
            <v>3.5301000000000005</v>
          </cell>
          <cell r="E2654">
            <v>53.96</v>
          </cell>
          <cell r="F2654">
            <v>1.0791999999999999</v>
          </cell>
          <cell r="G2654">
            <v>3.302352</v>
          </cell>
          <cell r="I2654">
            <v>58.341552</v>
          </cell>
          <cell r="J2654">
            <v>0.15</v>
          </cell>
          <cell r="K2654">
            <v>8.7512328000000004</v>
          </cell>
          <cell r="L2654" t="e">
            <v>#REF!</v>
          </cell>
          <cell r="M2654">
            <v>8.7512328000000004</v>
          </cell>
          <cell r="Q2654">
            <v>67.5</v>
          </cell>
        </row>
        <row r="2655">
          <cell r="A2655">
            <v>2651</v>
          </cell>
          <cell r="Q2655">
            <v>59.4</v>
          </cell>
        </row>
        <row r="2656">
          <cell r="A2656">
            <v>2652</v>
          </cell>
          <cell r="B2656" t="str">
            <v>Bixal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H2656">
            <v>0</v>
          </cell>
          <cell r="I2656">
            <v>0</v>
          </cell>
          <cell r="K2656">
            <v>0</v>
          </cell>
          <cell r="L2656" t="e">
            <v>#REF!</v>
          </cell>
          <cell r="M2656">
            <v>0</v>
          </cell>
        </row>
        <row r="2657">
          <cell r="A2657">
            <v>2653</v>
          </cell>
          <cell r="B2657" t="str">
            <v xml:space="preserve">3 Soft </v>
          </cell>
          <cell r="C2657">
            <v>72</v>
          </cell>
          <cell r="D2657">
            <v>5.0400000000000009</v>
          </cell>
          <cell r="E2657">
            <v>77.040000000000006</v>
          </cell>
          <cell r="F2657">
            <v>1.5408000000000002</v>
          </cell>
          <cell r="H2657">
            <v>4.7148480000000008</v>
          </cell>
          <cell r="I2657">
            <v>83.295648000000014</v>
          </cell>
          <cell r="K2657">
            <v>0</v>
          </cell>
          <cell r="L2657" t="e">
            <v>#REF!</v>
          </cell>
          <cell r="M2657">
            <v>0</v>
          </cell>
        </row>
        <row r="2658">
          <cell r="A2658">
            <v>2654</v>
          </cell>
          <cell r="B2658" t="str">
            <v>JB Management Solutions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H2658">
            <v>0</v>
          </cell>
          <cell r="I2658">
            <v>0</v>
          </cell>
          <cell r="K2658">
            <v>0</v>
          </cell>
          <cell r="L2658" t="e">
            <v>#REF!</v>
          </cell>
          <cell r="M2658">
            <v>0</v>
          </cell>
        </row>
        <row r="2659">
          <cell r="A2659">
            <v>2655</v>
          </cell>
          <cell r="B2659" t="str">
            <v>Medical Networks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H2659">
            <v>0</v>
          </cell>
          <cell r="I2659">
            <v>0</v>
          </cell>
          <cell r="K2659">
            <v>0</v>
          </cell>
          <cell r="L2659" t="e">
            <v>#REF!</v>
          </cell>
          <cell r="M2659">
            <v>0</v>
          </cell>
        </row>
        <row r="2660">
          <cell r="A2660">
            <v>2656</v>
          </cell>
          <cell r="B2660" t="str">
            <v>RockCreek</v>
          </cell>
          <cell r="C2660">
            <v>88.7</v>
          </cell>
          <cell r="D2660">
            <v>6.2090000000000005</v>
          </cell>
          <cell r="E2660">
            <v>94.91</v>
          </cell>
          <cell r="F2660">
            <v>1.8981999999999999</v>
          </cell>
          <cell r="H2660">
            <v>5.8084919999999993</v>
          </cell>
          <cell r="I2660">
            <v>102.616692</v>
          </cell>
          <cell r="K2660">
            <v>0</v>
          </cell>
          <cell r="L2660" t="e">
            <v>#REF!</v>
          </cell>
          <cell r="M2660">
            <v>0</v>
          </cell>
        </row>
        <row r="2661">
          <cell r="A2661">
            <v>2657</v>
          </cell>
          <cell r="B2661" t="str">
            <v>SoftTech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H2661">
            <v>0</v>
          </cell>
          <cell r="I2661">
            <v>0</v>
          </cell>
          <cell r="K2661">
            <v>0</v>
          </cell>
          <cell r="L2661" t="e">
            <v>#REF!</v>
          </cell>
          <cell r="M2661">
            <v>0</v>
          </cell>
        </row>
        <row r="2662">
          <cell r="A2662">
            <v>2658</v>
          </cell>
          <cell r="B2662" t="str">
            <v>CA Technologies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H2662">
            <v>0</v>
          </cell>
          <cell r="I2662">
            <v>0</v>
          </cell>
          <cell r="K2662">
            <v>0</v>
          </cell>
          <cell r="L2662" t="e">
            <v>#REF!</v>
          </cell>
          <cell r="M2662">
            <v>0</v>
          </cell>
          <cell r="O2662" t="str">
            <v>Loaded Max Rate</v>
          </cell>
          <cell r="Q2662">
            <v>58.34</v>
          </cell>
          <cell r="R2662">
            <v>58.428654399999999</v>
          </cell>
        </row>
        <row r="2663">
          <cell r="A2663">
            <v>2659</v>
          </cell>
          <cell r="B2663" t="str">
            <v>CTC</v>
          </cell>
          <cell r="C2663">
            <v>67.31</v>
          </cell>
          <cell r="D2663">
            <v>4.7117000000000004</v>
          </cell>
          <cell r="E2663">
            <v>72.02</v>
          </cell>
          <cell r="F2663">
            <v>1.4403999999999999</v>
          </cell>
          <cell r="H2663">
            <v>4.4076239999999993</v>
          </cell>
          <cell r="I2663">
            <v>77.868023999999991</v>
          </cell>
          <cell r="K2663">
            <v>0</v>
          </cell>
          <cell r="L2663" t="e">
            <v>#REF!</v>
          </cell>
          <cell r="M2663">
            <v>0</v>
          </cell>
          <cell r="O2663" t="str">
            <v>Less CTA Handling</v>
          </cell>
          <cell r="P2663">
            <v>8.1199999999999994E-2</v>
          </cell>
          <cell r="Q2663">
            <v>53.96</v>
          </cell>
          <cell r="R2663">
            <v>54.04</v>
          </cell>
        </row>
        <row r="2664">
          <cell r="A2664">
            <v>2660</v>
          </cell>
          <cell r="B2664" t="str">
            <v>Sutherland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H2664">
            <v>0</v>
          </cell>
          <cell r="I2664">
            <v>0</v>
          </cell>
          <cell r="K2664">
            <v>0</v>
          </cell>
          <cell r="L2664" t="e">
            <v>#REF!</v>
          </cell>
          <cell r="M2664">
            <v>0</v>
          </cell>
          <cell r="O2664" t="str">
            <v>CTA Fee</v>
          </cell>
          <cell r="P2664">
            <v>7.0000000000000007E-2</v>
          </cell>
          <cell r="Q2664">
            <v>3.5300000000000011</v>
          </cell>
          <cell r="R2664">
            <v>3.5399999999999991</v>
          </cell>
        </row>
        <row r="2665">
          <cell r="A2665">
            <v>2661</v>
          </cell>
          <cell r="B2665" t="str">
            <v>Subcontractor 10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H2665">
            <v>0</v>
          </cell>
          <cell r="I2665">
            <v>0</v>
          </cell>
          <cell r="K2665">
            <v>0</v>
          </cell>
          <cell r="L2665" t="e">
            <v>#REF!</v>
          </cell>
          <cell r="M2665">
            <v>0</v>
          </cell>
          <cell r="O2665" t="str">
            <v>CTA Cost</v>
          </cell>
          <cell r="Q2665">
            <v>50.43</v>
          </cell>
          <cell r="R2665">
            <v>50.5</v>
          </cell>
        </row>
        <row r="2666">
          <cell r="A2666">
            <v>2662</v>
          </cell>
          <cell r="B2666" t="str">
            <v>Technical Writer/Editor – Level I</v>
          </cell>
          <cell r="F2666">
            <v>10.8642</v>
          </cell>
          <cell r="G2666">
            <v>18.313488</v>
          </cell>
          <cell r="I2666">
            <v>0</v>
          </cell>
          <cell r="J2666">
            <v>1</v>
          </cell>
          <cell r="K2666">
            <v>58.428654399999999</v>
          </cell>
          <cell r="L2666" t="e">
            <v>#REF!</v>
          </cell>
          <cell r="M2666">
            <v>58.428654399999999</v>
          </cell>
        </row>
        <row r="2667">
          <cell r="A2667">
            <v>2663</v>
          </cell>
          <cell r="B2667" t="str">
            <v>AAC</v>
          </cell>
          <cell r="C2667">
            <v>67.37</v>
          </cell>
          <cell r="E2667">
            <v>67.37</v>
          </cell>
          <cell r="I2667">
            <v>67.37</v>
          </cell>
          <cell r="J2667">
            <v>0.25</v>
          </cell>
          <cell r="K2667">
            <v>16.842500000000001</v>
          </cell>
          <cell r="M2667">
            <v>16.842500000000001</v>
          </cell>
          <cell r="O2667">
            <v>64272</v>
          </cell>
          <cell r="P2667">
            <v>67.37</v>
          </cell>
          <cell r="Q2667">
            <v>65.7</v>
          </cell>
          <cell r="S2667" t="str">
            <v>Kelly Salary</v>
          </cell>
        </row>
        <row r="2668">
          <cell r="A2668">
            <v>2664</v>
          </cell>
          <cell r="B2668" t="str">
            <v>Trusted Mission</v>
          </cell>
          <cell r="C2668">
            <v>56.79</v>
          </cell>
          <cell r="D2668">
            <v>3.9753000000000003</v>
          </cell>
          <cell r="E2668">
            <v>60.77</v>
          </cell>
          <cell r="F2668">
            <v>1.2154</v>
          </cell>
          <cell r="G2668">
            <v>3.7191240000000003</v>
          </cell>
          <cell r="I2668">
            <v>65.704524000000006</v>
          </cell>
          <cell r="J2668">
            <v>0.1</v>
          </cell>
          <cell r="K2668">
            <v>6.5704524000000006</v>
          </cell>
          <cell r="L2668" t="e">
            <v>#REF!</v>
          </cell>
          <cell r="M2668">
            <v>6.5704524000000006</v>
          </cell>
          <cell r="Q2668">
            <v>62.31</v>
          </cell>
        </row>
        <row r="2669">
          <cell r="A2669">
            <v>2665</v>
          </cell>
          <cell r="B2669" t="str">
            <v>Exeter</v>
          </cell>
          <cell r="C2669">
            <v>52.91</v>
          </cell>
          <cell r="D2669">
            <v>3.7037</v>
          </cell>
          <cell r="E2669">
            <v>56.61</v>
          </cell>
          <cell r="F2669">
            <v>1.1322000000000001</v>
          </cell>
          <cell r="G2669">
            <v>3.4645319999999997</v>
          </cell>
          <cell r="I2669">
            <v>61.206731999999995</v>
          </cell>
          <cell r="J2669">
            <v>0.05</v>
          </cell>
          <cell r="K2669">
            <v>3.0603365999999999</v>
          </cell>
          <cell r="L2669" t="e">
            <v>#REF!</v>
          </cell>
          <cell r="M2669">
            <v>3.0603365999999999</v>
          </cell>
        </row>
        <row r="2670">
          <cell r="A2670">
            <v>2666</v>
          </cell>
          <cell r="B2670" t="str">
            <v>C-TASC</v>
          </cell>
          <cell r="C2670">
            <v>56.79</v>
          </cell>
          <cell r="D2670">
            <v>3.9753000000000003</v>
          </cell>
          <cell r="E2670">
            <v>60.77</v>
          </cell>
          <cell r="F2670">
            <v>1.2154</v>
          </cell>
          <cell r="G2670">
            <v>3.7191240000000003</v>
          </cell>
          <cell r="I2670">
            <v>65.704524000000006</v>
          </cell>
          <cell r="J2670">
            <v>0.2</v>
          </cell>
          <cell r="K2670">
            <v>13.140904800000001</v>
          </cell>
          <cell r="L2670" t="e">
            <v>#REF!</v>
          </cell>
          <cell r="M2670">
            <v>13.140904800000001</v>
          </cell>
          <cell r="Q2670">
            <v>93.37</v>
          </cell>
        </row>
        <row r="2671">
          <cell r="A2671">
            <v>2667</v>
          </cell>
          <cell r="B2671" t="str">
            <v>BroadPoint</v>
          </cell>
          <cell r="C2671">
            <v>56.79</v>
          </cell>
          <cell r="D2671">
            <v>3.9753000000000003</v>
          </cell>
          <cell r="E2671">
            <v>60.77</v>
          </cell>
          <cell r="F2671">
            <v>1.2154</v>
          </cell>
          <cell r="G2671">
            <v>3.7191240000000003</v>
          </cell>
          <cell r="I2671">
            <v>65.704524000000006</v>
          </cell>
          <cell r="J2671">
            <v>0.2</v>
          </cell>
          <cell r="K2671">
            <v>13.140904800000001</v>
          </cell>
          <cell r="L2671" t="e">
            <v>#REF!</v>
          </cell>
          <cell r="M2671">
            <v>13.140904800000001</v>
          </cell>
          <cell r="Q2671">
            <v>65</v>
          </cell>
        </row>
        <row r="2672">
          <cell r="A2672">
            <v>2668</v>
          </cell>
          <cell r="B2672" t="str">
            <v>LanTech</v>
          </cell>
          <cell r="C2672">
            <v>56.79</v>
          </cell>
          <cell r="D2672">
            <v>3.9753000000000003</v>
          </cell>
          <cell r="E2672">
            <v>60.77</v>
          </cell>
          <cell r="F2672">
            <v>1.2154</v>
          </cell>
          <cell r="G2672">
            <v>3.7191240000000003</v>
          </cell>
          <cell r="I2672">
            <v>65.704524000000006</v>
          </cell>
          <cell r="J2672">
            <v>0.1</v>
          </cell>
          <cell r="K2672">
            <v>6.5704524000000006</v>
          </cell>
          <cell r="L2672" t="e">
            <v>#REF!</v>
          </cell>
          <cell r="M2672">
            <v>6.5704524000000006</v>
          </cell>
          <cell r="Q2672">
            <v>71.97</v>
          </cell>
        </row>
        <row r="2673">
          <cell r="A2673">
            <v>2669</v>
          </cell>
          <cell r="B2673" t="str">
            <v>Axio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I2673">
            <v>0</v>
          </cell>
          <cell r="K2673">
            <v>0</v>
          </cell>
          <cell r="L2673" t="e">
            <v>#REF!</v>
          </cell>
          <cell r="M2673">
            <v>0</v>
          </cell>
        </row>
        <row r="2674">
          <cell r="A2674">
            <v>2670</v>
          </cell>
          <cell r="Q2674">
            <v>85</v>
          </cell>
        </row>
        <row r="2675">
          <cell r="A2675">
            <v>2671</v>
          </cell>
          <cell r="B2675" t="str">
            <v>Endeavor</v>
          </cell>
          <cell r="C2675">
            <v>49.23</v>
          </cell>
          <cell r="D2675">
            <v>3.4460999999999999</v>
          </cell>
          <cell r="E2675">
            <v>52.68</v>
          </cell>
          <cell r="F2675">
            <v>1.0536000000000001</v>
          </cell>
          <cell r="G2675">
            <v>3.2240160000000002</v>
          </cell>
          <cell r="I2675">
            <v>56.957616000000002</v>
          </cell>
          <cell r="J2675">
            <v>0</v>
          </cell>
          <cell r="K2675">
            <v>0</v>
          </cell>
          <cell r="L2675" t="e">
            <v>#REF!</v>
          </cell>
          <cell r="M2675">
            <v>0</v>
          </cell>
        </row>
        <row r="2676">
          <cell r="A2676">
            <v>2672</v>
          </cell>
          <cell r="B2676" t="str">
            <v>TCSC</v>
          </cell>
          <cell r="C2676">
            <v>56.79</v>
          </cell>
          <cell r="D2676">
            <v>3.9753000000000003</v>
          </cell>
          <cell r="E2676">
            <v>60.77</v>
          </cell>
          <cell r="F2676">
            <v>1.2154</v>
          </cell>
          <cell r="G2676">
            <v>3.7191240000000003</v>
          </cell>
          <cell r="I2676">
            <v>65.704524000000006</v>
          </cell>
          <cell r="J2676">
            <v>0.1</v>
          </cell>
          <cell r="K2676">
            <v>6.5704524000000006</v>
          </cell>
          <cell r="L2676" t="e">
            <v>#REF!</v>
          </cell>
          <cell r="M2676">
            <v>6.5704524000000006</v>
          </cell>
          <cell r="Q2676">
            <v>90</v>
          </cell>
        </row>
        <row r="2677">
          <cell r="A2677">
            <v>2673</v>
          </cell>
          <cell r="Q2677">
            <v>77.88</v>
          </cell>
        </row>
        <row r="2678">
          <cell r="A2678">
            <v>2674</v>
          </cell>
          <cell r="B2678" t="str">
            <v>Bixal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H2678">
            <v>0</v>
          </cell>
          <cell r="I2678">
            <v>0</v>
          </cell>
          <cell r="K2678">
            <v>0</v>
          </cell>
          <cell r="L2678" t="e">
            <v>#REF!</v>
          </cell>
          <cell r="M2678">
            <v>0</v>
          </cell>
        </row>
        <row r="2679">
          <cell r="A2679">
            <v>2675</v>
          </cell>
          <cell r="B2679" t="str">
            <v xml:space="preserve">3 Soft </v>
          </cell>
          <cell r="C2679">
            <v>80</v>
          </cell>
          <cell r="D2679">
            <v>5.6000000000000005</v>
          </cell>
          <cell r="E2679">
            <v>85.6</v>
          </cell>
          <cell r="F2679">
            <v>1.712</v>
          </cell>
          <cell r="H2679">
            <v>5.2387199999999998</v>
          </cell>
          <cell r="I2679">
            <v>92.550719999999998</v>
          </cell>
          <cell r="K2679">
            <v>0</v>
          </cell>
          <cell r="L2679" t="e">
            <v>#REF!</v>
          </cell>
          <cell r="M2679">
            <v>0</v>
          </cell>
        </row>
        <row r="2680">
          <cell r="A2680">
            <v>2676</v>
          </cell>
          <cell r="B2680" t="str">
            <v>JB Management Solutions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H2680">
            <v>0</v>
          </cell>
          <cell r="I2680">
            <v>0</v>
          </cell>
          <cell r="K2680">
            <v>0</v>
          </cell>
          <cell r="L2680" t="e">
            <v>#REF!</v>
          </cell>
          <cell r="M2680">
            <v>0</v>
          </cell>
        </row>
        <row r="2681">
          <cell r="A2681">
            <v>2677</v>
          </cell>
          <cell r="B2681" t="str">
            <v>Medical Networks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H2681">
            <v>0</v>
          </cell>
          <cell r="I2681">
            <v>0</v>
          </cell>
          <cell r="K2681">
            <v>0</v>
          </cell>
          <cell r="L2681" t="e">
            <v>#REF!</v>
          </cell>
          <cell r="M2681">
            <v>0</v>
          </cell>
        </row>
        <row r="2682">
          <cell r="A2682">
            <v>2678</v>
          </cell>
          <cell r="B2682" t="str">
            <v>RockCreek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H2682">
            <v>0</v>
          </cell>
          <cell r="I2682">
            <v>0</v>
          </cell>
          <cell r="K2682">
            <v>0</v>
          </cell>
          <cell r="L2682" t="e">
            <v>#REF!</v>
          </cell>
          <cell r="M2682">
            <v>0</v>
          </cell>
        </row>
        <row r="2683">
          <cell r="A2683">
            <v>2679</v>
          </cell>
          <cell r="B2683" t="str">
            <v>SoftTech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H2683">
            <v>0</v>
          </cell>
          <cell r="I2683">
            <v>0</v>
          </cell>
          <cell r="K2683">
            <v>0</v>
          </cell>
          <cell r="L2683" t="e">
            <v>#REF!</v>
          </cell>
          <cell r="M2683">
            <v>0</v>
          </cell>
        </row>
        <row r="2684">
          <cell r="A2684">
            <v>2680</v>
          </cell>
          <cell r="B2684" t="str">
            <v>CA Technologies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H2684">
            <v>0</v>
          </cell>
          <cell r="I2684">
            <v>0</v>
          </cell>
          <cell r="K2684">
            <v>0</v>
          </cell>
          <cell r="L2684" t="e">
            <v>#REF!</v>
          </cell>
          <cell r="M2684">
            <v>0</v>
          </cell>
          <cell r="O2684" t="str">
            <v>Loaded Max Rate</v>
          </cell>
          <cell r="Q2684">
            <v>65.7</v>
          </cell>
          <cell r="R2684">
            <v>65.896003400000012</v>
          </cell>
        </row>
        <row r="2685">
          <cell r="A2685">
            <v>2681</v>
          </cell>
          <cell r="B2685" t="str">
            <v>CTC</v>
          </cell>
          <cell r="C2685">
            <v>81.73</v>
          </cell>
          <cell r="D2685">
            <v>5.7211000000000007</v>
          </cell>
          <cell r="E2685">
            <v>87.45</v>
          </cell>
          <cell r="F2685">
            <v>1.7490000000000001</v>
          </cell>
          <cell r="H2685">
            <v>5.3519399999999999</v>
          </cell>
          <cell r="I2685">
            <v>94.550939999999997</v>
          </cell>
          <cell r="K2685">
            <v>0</v>
          </cell>
          <cell r="L2685" t="e">
            <v>#REF!</v>
          </cell>
          <cell r="M2685">
            <v>0</v>
          </cell>
          <cell r="O2685" t="str">
            <v>Less CTA Handling</v>
          </cell>
          <cell r="P2685">
            <v>8.1199999999999994E-2</v>
          </cell>
          <cell r="Q2685">
            <v>60.77</v>
          </cell>
          <cell r="R2685">
            <v>60.95</v>
          </cell>
        </row>
        <row r="2686">
          <cell r="A2686">
            <v>2682</v>
          </cell>
          <cell r="B2686" t="str">
            <v>Sutherland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0</v>
          </cell>
          <cell r="K2686">
            <v>0</v>
          </cell>
          <cell r="L2686" t="e">
            <v>#REF!</v>
          </cell>
          <cell r="M2686">
            <v>0</v>
          </cell>
          <cell r="O2686" t="str">
            <v>CTA Fee</v>
          </cell>
          <cell r="P2686">
            <v>7.0000000000000007E-2</v>
          </cell>
          <cell r="Q2686">
            <v>3.980000000000004</v>
          </cell>
          <cell r="R2686">
            <v>3.990000000000002</v>
          </cell>
        </row>
        <row r="2687">
          <cell r="A2687">
            <v>2683</v>
          </cell>
          <cell r="B2687" t="str">
            <v>Subcontractor 10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H2687">
            <v>0</v>
          </cell>
          <cell r="I2687">
            <v>0</v>
          </cell>
          <cell r="K2687">
            <v>0</v>
          </cell>
          <cell r="L2687" t="e">
            <v>#REF!</v>
          </cell>
          <cell r="M2687">
            <v>0</v>
          </cell>
          <cell r="O2687" t="str">
            <v>CTA Cost</v>
          </cell>
          <cell r="Q2687">
            <v>56.79</v>
          </cell>
          <cell r="R2687">
            <v>56.96</v>
          </cell>
        </row>
        <row r="2688">
          <cell r="A2688">
            <v>2684</v>
          </cell>
          <cell r="B2688" t="str">
            <v>Technical Writer/Editor – Level II</v>
          </cell>
          <cell r="F2688">
            <v>11.723800000000001</v>
          </cell>
          <cell r="G2688">
            <v>25.284168000000001</v>
          </cell>
          <cell r="I2688">
            <v>0</v>
          </cell>
          <cell r="J2688">
            <v>1</v>
          </cell>
          <cell r="K2688">
            <v>65.896003400000012</v>
          </cell>
          <cell r="L2688" t="e">
            <v>#REF!</v>
          </cell>
          <cell r="M2688">
            <v>65.896003400000012</v>
          </cell>
        </row>
        <row r="2689">
          <cell r="A2689">
            <v>2685</v>
          </cell>
          <cell r="B2689" t="str">
            <v>AAC</v>
          </cell>
          <cell r="C2689">
            <v>83</v>
          </cell>
          <cell r="E2689">
            <v>83</v>
          </cell>
          <cell r="I2689">
            <v>83</v>
          </cell>
          <cell r="J2689">
            <v>0.3</v>
          </cell>
          <cell r="K2689">
            <v>24.9</v>
          </cell>
          <cell r="M2689">
            <v>24.9</v>
          </cell>
          <cell r="O2689">
            <v>80018</v>
          </cell>
          <cell r="P2689">
            <v>83</v>
          </cell>
          <cell r="Q2689">
            <v>79.760000000000005</v>
          </cell>
          <cell r="S2689" t="str">
            <v>Wahed salary</v>
          </cell>
        </row>
        <row r="2690">
          <cell r="A2690">
            <v>2686</v>
          </cell>
          <cell r="B2690" t="str">
            <v>Trusted Mission</v>
          </cell>
          <cell r="C2690">
            <v>68.94</v>
          </cell>
          <cell r="D2690">
            <v>4.8258000000000001</v>
          </cell>
          <cell r="E2690">
            <v>73.77</v>
          </cell>
          <cell r="F2690">
            <v>1.4754</v>
          </cell>
          <cell r="G2690">
            <v>4.5147239999999993</v>
          </cell>
          <cell r="I2690">
            <v>79.76012399999999</v>
          </cell>
          <cell r="J2690">
            <v>0.1</v>
          </cell>
          <cell r="K2690">
            <v>7.9760123999999992</v>
          </cell>
          <cell r="L2690" t="e">
            <v>#REF!</v>
          </cell>
          <cell r="M2690">
            <v>7.9760123999999992</v>
          </cell>
          <cell r="Q2690">
            <v>70.099999999999994</v>
          </cell>
        </row>
        <row r="2691">
          <cell r="A2691">
            <v>2687</v>
          </cell>
          <cell r="B2691" t="str">
            <v>Exeter</v>
          </cell>
          <cell r="C2691">
            <v>68.94</v>
          </cell>
          <cell r="D2691">
            <v>4.8258000000000001</v>
          </cell>
          <cell r="E2691">
            <v>73.77</v>
          </cell>
          <cell r="F2691">
            <v>1.4754</v>
          </cell>
          <cell r="G2691">
            <v>4.5147239999999993</v>
          </cell>
          <cell r="I2691">
            <v>79.76012399999999</v>
          </cell>
          <cell r="J2691">
            <v>0.15</v>
          </cell>
          <cell r="K2691">
            <v>11.964018599999998</v>
          </cell>
          <cell r="L2691" t="e">
            <v>#REF!</v>
          </cell>
          <cell r="M2691">
            <v>11.964018599999998</v>
          </cell>
          <cell r="Q2691">
            <v>71.28</v>
          </cell>
        </row>
        <row r="2692">
          <cell r="A2692">
            <v>2688</v>
          </cell>
          <cell r="B2692" t="str">
            <v>C-TASC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I2692">
            <v>0</v>
          </cell>
          <cell r="K2692">
            <v>0</v>
          </cell>
          <cell r="L2692" t="e">
            <v>#REF!</v>
          </cell>
          <cell r="M2692">
            <v>0</v>
          </cell>
        </row>
        <row r="2693">
          <cell r="A2693">
            <v>2689</v>
          </cell>
          <cell r="B2693" t="str">
            <v>BroadPoint</v>
          </cell>
          <cell r="C2693">
            <v>68.94</v>
          </cell>
          <cell r="D2693">
            <v>4.8258000000000001</v>
          </cell>
          <cell r="E2693">
            <v>73.77</v>
          </cell>
          <cell r="F2693">
            <v>1.4754</v>
          </cell>
          <cell r="G2693">
            <v>4.5147239999999993</v>
          </cell>
          <cell r="I2693">
            <v>79.76012399999999</v>
          </cell>
          <cell r="J2693">
            <v>0.15</v>
          </cell>
          <cell r="K2693">
            <v>11.964018599999998</v>
          </cell>
          <cell r="L2693" t="e">
            <v>#REF!</v>
          </cell>
          <cell r="M2693">
            <v>11.964018599999998</v>
          </cell>
          <cell r="Q2693">
            <v>90</v>
          </cell>
        </row>
        <row r="2694">
          <cell r="A2694">
            <v>2690</v>
          </cell>
          <cell r="B2694" t="str">
            <v>LanTech</v>
          </cell>
          <cell r="C2694">
            <v>68.94</v>
          </cell>
          <cell r="D2694">
            <v>4.8258000000000001</v>
          </cell>
          <cell r="E2694">
            <v>73.77</v>
          </cell>
          <cell r="F2694">
            <v>1.4754</v>
          </cell>
          <cell r="G2694">
            <v>4.5147239999999993</v>
          </cell>
          <cell r="I2694">
            <v>79.76012399999999</v>
          </cell>
          <cell r="J2694">
            <v>0.1</v>
          </cell>
          <cell r="K2694">
            <v>7.9760123999999992</v>
          </cell>
          <cell r="L2694" t="e">
            <v>#REF!</v>
          </cell>
          <cell r="M2694">
            <v>7.9760123999999992</v>
          </cell>
          <cell r="Q2694">
            <v>82</v>
          </cell>
        </row>
        <row r="2695">
          <cell r="A2695">
            <v>2691</v>
          </cell>
          <cell r="B2695" t="str">
            <v>Axio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I2695">
            <v>0</v>
          </cell>
          <cell r="K2695">
            <v>0</v>
          </cell>
          <cell r="L2695" t="e">
            <v>#REF!</v>
          </cell>
          <cell r="M2695">
            <v>0</v>
          </cell>
        </row>
        <row r="2696">
          <cell r="A2696">
            <v>2692</v>
          </cell>
          <cell r="Q2696">
            <v>100</v>
          </cell>
        </row>
        <row r="2697">
          <cell r="A2697">
            <v>2693</v>
          </cell>
          <cell r="B2697" t="str">
            <v>Endeavor</v>
          </cell>
          <cell r="C2697">
            <v>62</v>
          </cell>
          <cell r="D2697">
            <v>4.3400000000000007</v>
          </cell>
          <cell r="E2697">
            <v>66.34</v>
          </cell>
          <cell r="F2697">
            <v>1.3268000000000002</v>
          </cell>
          <cell r="G2697">
            <v>4.0600080000000007</v>
          </cell>
          <cell r="I2697">
            <v>71.726808000000005</v>
          </cell>
          <cell r="J2697">
            <v>0.1</v>
          </cell>
          <cell r="K2697">
            <v>7.1726808000000011</v>
          </cell>
          <cell r="L2697" t="e">
            <v>#REF!</v>
          </cell>
          <cell r="M2697">
            <v>7.1726808000000011</v>
          </cell>
        </row>
        <row r="2698">
          <cell r="A2698">
            <v>2694</v>
          </cell>
          <cell r="B2698" t="str">
            <v>TCSC</v>
          </cell>
          <cell r="C2698">
            <v>68.94</v>
          </cell>
          <cell r="D2698">
            <v>4.8258000000000001</v>
          </cell>
          <cell r="E2698">
            <v>73.77</v>
          </cell>
          <cell r="F2698">
            <v>1.4754</v>
          </cell>
          <cell r="G2698">
            <v>4.5147239999999993</v>
          </cell>
          <cell r="I2698">
            <v>79.76012399999999</v>
          </cell>
          <cell r="J2698">
            <v>0.1</v>
          </cell>
          <cell r="K2698">
            <v>7.9760123999999992</v>
          </cell>
          <cell r="L2698" t="e">
            <v>#REF!</v>
          </cell>
          <cell r="M2698">
            <v>7.9760123999999992</v>
          </cell>
          <cell r="Q2698">
            <v>112.5</v>
          </cell>
        </row>
        <row r="2699">
          <cell r="A2699">
            <v>2695</v>
          </cell>
          <cell r="Q2699">
            <v>99</v>
          </cell>
        </row>
        <row r="2700">
          <cell r="A2700">
            <v>2696</v>
          </cell>
          <cell r="B2700" t="str">
            <v>Bixal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H2700">
            <v>0</v>
          </cell>
          <cell r="I2700">
            <v>0</v>
          </cell>
          <cell r="K2700">
            <v>0</v>
          </cell>
          <cell r="L2700" t="e">
            <v>#REF!</v>
          </cell>
          <cell r="M2700">
            <v>0</v>
          </cell>
        </row>
        <row r="2701">
          <cell r="A2701">
            <v>2697</v>
          </cell>
          <cell r="B2701" t="str">
            <v xml:space="preserve">3 Soft </v>
          </cell>
          <cell r="C2701">
            <v>85</v>
          </cell>
          <cell r="D2701">
            <v>5.95</v>
          </cell>
          <cell r="E2701">
            <v>90.95</v>
          </cell>
          <cell r="F2701">
            <v>1.8190000000000002</v>
          </cell>
          <cell r="H2701">
            <v>5.5661399999999999</v>
          </cell>
          <cell r="I2701">
            <v>98.33514000000001</v>
          </cell>
          <cell r="K2701">
            <v>0</v>
          </cell>
          <cell r="L2701" t="e">
            <v>#REF!</v>
          </cell>
          <cell r="M2701">
            <v>0</v>
          </cell>
        </row>
        <row r="2702">
          <cell r="A2702">
            <v>2698</v>
          </cell>
          <cell r="B2702" t="str">
            <v>JB Management Solutions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H2702">
            <v>0</v>
          </cell>
          <cell r="I2702">
            <v>0</v>
          </cell>
          <cell r="K2702">
            <v>0</v>
          </cell>
          <cell r="L2702" t="e">
            <v>#REF!</v>
          </cell>
          <cell r="M2702">
            <v>0</v>
          </cell>
        </row>
        <row r="2703">
          <cell r="A2703">
            <v>2699</v>
          </cell>
          <cell r="B2703" t="str">
            <v>Medical Networks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H2703">
            <v>0</v>
          </cell>
          <cell r="I2703">
            <v>0</v>
          </cell>
          <cell r="K2703">
            <v>0</v>
          </cell>
          <cell r="L2703" t="e">
            <v>#REF!</v>
          </cell>
          <cell r="M2703">
            <v>0</v>
          </cell>
        </row>
        <row r="2704">
          <cell r="A2704">
            <v>2700</v>
          </cell>
          <cell r="B2704" t="str">
            <v>RockCreek</v>
          </cell>
          <cell r="C2704">
            <v>118.75</v>
          </cell>
          <cell r="D2704">
            <v>8.3125</v>
          </cell>
          <cell r="E2704">
            <v>127.06</v>
          </cell>
          <cell r="F2704">
            <v>2.5411999999999999</v>
          </cell>
          <cell r="H2704">
            <v>7.7760720000000001</v>
          </cell>
          <cell r="I2704">
            <v>137.377272</v>
          </cell>
          <cell r="K2704">
            <v>0</v>
          </cell>
          <cell r="L2704" t="e">
            <v>#REF!</v>
          </cell>
          <cell r="M2704">
            <v>0</v>
          </cell>
        </row>
        <row r="2705">
          <cell r="A2705">
            <v>2701</v>
          </cell>
          <cell r="B2705" t="str">
            <v>SoftTech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H2705">
            <v>0</v>
          </cell>
          <cell r="I2705">
            <v>0</v>
          </cell>
          <cell r="K2705">
            <v>0</v>
          </cell>
          <cell r="L2705" t="e">
            <v>#REF!</v>
          </cell>
          <cell r="M2705">
            <v>0</v>
          </cell>
        </row>
        <row r="2706">
          <cell r="A2706">
            <v>2702</v>
          </cell>
          <cell r="B2706" t="str">
            <v>CA Technologies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H2706">
            <v>0</v>
          </cell>
          <cell r="I2706">
            <v>0</v>
          </cell>
          <cell r="K2706">
            <v>0</v>
          </cell>
          <cell r="L2706" t="e">
            <v>#REF!</v>
          </cell>
          <cell r="M2706">
            <v>0</v>
          </cell>
          <cell r="O2706" t="str">
            <v>Loaded Max Rate</v>
          </cell>
          <cell r="Q2706">
            <v>79.760000000000005</v>
          </cell>
          <cell r="R2706">
            <v>79.928755199999983</v>
          </cell>
        </row>
        <row r="2707">
          <cell r="A2707">
            <v>2703</v>
          </cell>
          <cell r="B2707" t="str">
            <v>CTC</v>
          </cell>
          <cell r="C2707">
            <v>96.15</v>
          </cell>
          <cell r="D2707">
            <v>6.730500000000001</v>
          </cell>
          <cell r="E2707">
            <v>102.88</v>
          </cell>
          <cell r="F2707">
            <v>2.0575999999999999</v>
          </cell>
          <cell r="H2707">
            <v>6.2962559999999987</v>
          </cell>
          <cell r="I2707">
            <v>111.23385599999999</v>
          </cell>
          <cell r="K2707">
            <v>0</v>
          </cell>
          <cell r="L2707" t="e">
            <v>#REF!</v>
          </cell>
          <cell r="M2707">
            <v>0</v>
          </cell>
          <cell r="O2707" t="str">
            <v>Less CTA Handling</v>
          </cell>
          <cell r="P2707">
            <v>8.1199999999999994E-2</v>
          </cell>
          <cell r="Q2707">
            <v>73.77</v>
          </cell>
          <cell r="R2707">
            <v>73.930000000000007</v>
          </cell>
        </row>
        <row r="2708">
          <cell r="A2708">
            <v>2704</v>
          </cell>
          <cell r="B2708" t="str">
            <v>Sutherland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H2708">
            <v>0</v>
          </cell>
          <cell r="I2708">
            <v>0</v>
          </cell>
          <cell r="K2708">
            <v>0</v>
          </cell>
          <cell r="L2708" t="e">
            <v>#REF!</v>
          </cell>
          <cell r="M2708">
            <v>0</v>
          </cell>
          <cell r="O2708" t="str">
            <v>CTA Fee</v>
          </cell>
          <cell r="P2708">
            <v>7.0000000000000007E-2</v>
          </cell>
          <cell r="Q2708">
            <v>4.8299999999999983</v>
          </cell>
          <cell r="R2708">
            <v>4.8400000000000034</v>
          </cell>
        </row>
        <row r="2709">
          <cell r="A2709">
            <v>2705</v>
          </cell>
          <cell r="B2709" t="str">
            <v>Subcontractor 10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H2709">
            <v>0</v>
          </cell>
          <cell r="I2709">
            <v>0</v>
          </cell>
          <cell r="K2709">
            <v>0</v>
          </cell>
          <cell r="L2709" t="e">
            <v>#REF!</v>
          </cell>
          <cell r="M2709">
            <v>0</v>
          </cell>
          <cell r="O2709" t="str">
            <v>CTA Cost</v>
          </cell>
          <cell r="Q2709">
            <v>68.94</v>
          </cell>
          <cell r="R2709">
            <v>69.09</v>
          </cell>
        </row>
        <row r="2710">
          <cell r="A2710">
            <v>2706</v>
          </cell>
          <cell r="B2710" t="str">
            <v>Technical Writer/Editor – Level III</v>
          </cell>
          <cell r="F2710">
            <v>15.121600000000001</v>
          </cell>
          <cell r="G2710">
            <v>26.633627999999995</v>
          </cell>
          <cell r="I2710">
            <v>0</v>
          </cell>
          <cell r="J2710">
            <v>1</v>
          </cell>
          <cell r="K2710">
            <v>79.928755199999983</v>
          </cell>
          <cell r="L2710" t="e">
            <v>#REF!</v>
          </cell>
          <cell r="M2710">
            <v>79.928755199999983</v>
          </cell>
        </row>
        <row r="2711">
          <cell r="A2711">
            <v>2707</v>
          </cell>
          <cell r="B2711" t="str">
            <v>AAC</v>
          </cell>
          <cell r="C2711">
            <v>86.42</v>
          </cell>
          <cell r="E2711">
            <v>86.42</v>
          </cell>
          <cell r="I2711">
            <v>86.42</v>
          </cell>
          <cell r="J2711">
            <v>0.2</v>
          </cell>
          <cell r="K2711">
            <v>17.284000000000002</v>
          </cell>
          <cell r="M2711">
            <v>17.284000000000002</v>
          </cell>
          <cell r="O2711">
            <v>83468.5</v>
          </cell>
          <cell r="P2711">
            <v>86.42</v>
          </cell>
          <cell r="Q2711">
            <v>67.02</v>
          </cell>
          <cell r="S2711" t="str">
            <v>50%HR 3-D Sal Survey, Huddle</v>
          </cell>
        </row>
        <row r="2712">
          <cell r="A2712">
            <v>2708</v>
          </cell>
          <cell r="B2712" t="str">
            <v>Trusted Mission</v>
          </cell>
          <cell r="C2712">
            <v>68.930000000000007</v>
          </cell>
          <cell r="D2712">
            <v>4.8251000000000008</v>
          </cell>
          <cell r="E2712">
            <v>73.760000000000005</v>
          </cell>
          <cell r="F2712">
            <v>1.4752000000000001</v>
          </cell>
          <cell r="G2712">
            <v>4.5141119999999999</v>
          </cell>
          <cell r="I2712">
            <v>79.749312000000003</v>
          </cell>
          <cell r="J2712">
            <v>0.2</v>
          </cell>
          <cell r="K2712">
            <v>15.949862400000001</v>
          </cell>
          <cell r="L2712" t="e">
            <v>#REF!</v>
          </cell>
          <cell r="M2712">
            <v>15.949862400000001</v>
          </cell>
          <cell r="Q2712">
            <v>74.52</v>
          </cell>
        </row>
        <row r="2713">
          <cell r="A2713">
            <v>2709</v>
          </cell>
          <cell r="B2713" t="str">
            <v>Exeter</v>
          </cell>
          <cell r="C2713">
            <v>64.27</v>
          </cell>
          <cell r="D2713">
            <v>4.4988999999999999</v>
          </cell>
          <cell r="E2713">
            <v>68.77</v>
          </cell>
          <cell r="F2713">
            <v>1.3754</v>
          </cell>
          <cell r="G2713">
            <v>4.2087239999999992</v>
          </cell>
          <cell r="I2713">
            <v>74.354123999999999</v>
          </cell>
          <cell r="J2713">
            <v>0.2</v>
          </cell>
          <cell r="K2713">
            <v>14.870824800000001</v>
          </cell>
          <cell r="L2713" t="e">
            <v>#REF!</v>
          </cell>
          <cell r="M2713">
            <v>14.870824800000001</v>
          </cell>
        </row>
        <row r="2714">
          <cell r="A2714">
            <v>2710</v>
          </cell>
          <cell r="B2714" t="str">
            <v>C-TASC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I2714">
            <v>0</v>
          </cell>
          <cell r="K2714">
            <v>0</v>
          </cell>
          <cell r="L2714" t="e">
            <v>#REF!</v>
          </cell>
          <cell r="M2714">
            <v>0</v>
          </cell>
        </row>
        <row r="2715">
          <cell r="A2715">
            <v>2711</v>
          </cell>
          <cell r="B2715" t="str">
            <v>BroadPoint</v>
          </cell>
          <cell r="C2715">
            <v>68.930000000000007</v>
          </cell>
          <cell r="D2715">
            <v>4.8251000000000008</v>
          </cell>
          <cell r="E2715">
            <v>73.760000000000005</v>
          </cell>
          <cell r="F2715">
            <v>1.4752000000000001</v>
          </cell>
          <cell r="G2715">
            <v>4.5141119999999999</v>
          </cell>
          <cell r="I2715">
            <v>79.749312000000003</v>
          </cell>
          <cell r="J2715">
            <v>0.15</v>
          </cell>
          <cell r="K2715">
            <v>11.9623968</v>
          </cell>
          <cell r="L2715" t="e">
            <v>#REF!</v>
          </cell>
          <cell r="M2715">
            <v>11.9623968</v>
          </cell>
          <cell r="Q2715">
            <v>85</v>
          </cell>
        </row>
        <row r="2716">
          <cell r="A2716">
            <v>2712</v>
          </cell>
          <cell r="B2716" t="str">
            <v>LanTech</v>
          </cell>
          <cell r="C2716">
            <v>68.930000000000007</v>
          </cell>
          <cell r="D2716">
            <v>4.8251000000000008</v>
          </cell>
          <cell r="E2716">
            <v>73.760000000000005</v>
          </cell>
          <cell r="F2716">
            <v>1.4752000000000001</v>
          </cell>
          <cell r="G2716">
            <v>4.5141119999999999</v>
          </cell>
          <cell r="I2716">
            <v>79.749312000000003</v>
          </cell>
          <cell r="J2716">
            <v>0.25</v>
          </cell>
          <cell r="K2716">
            <v>19.937328000000001</v>
          </cell>
          <cell r="L2716" t="e">
            <v>#REF!</v>
          </cell>
          <cell r="M2716">
            <v>19.937328000000001</v>
          </cell>
          <cell r="Q2716">
            <v>80.98</v>
          </cell>
        </row>
        <row r="2717">
          <cell r="A2717">
            <v>2713</v>
          </cell>
          <cell r="B2717" t="str">
            <v>Axio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I2717">
            <v>0</v>
          </cell>
          <cell r="K2717">
            <v>0</v>
          </cell>
          <cell r="L2717" t="e">
            <v>#REF!</v>
          </cell>
          <cell r="M2717">
            <v>0</v>
          </cell>
        </row>
        <row r="2718">
          <cell r="A2718">
            <v>2714</v>
          </cell>
        </row>
        <row r="2719">
          <cell r="A2719">
            <v>2715</v>
          </cell>
          <cell r="B2719" t="str">
            <v>Endeavor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I2719">
            <v>0</v>
          </cell>
          <cell r="K2719">
            <v>0</v>
          </cell>
          <cell r="L2719" t="e">
            <v>#REF!</v>
          </cell>
          <cell r="M2719">
            <v>0</v>
          </cell>
        </row>
        <row r="2720">
          <cell r="A2720">
            <v>2716</v>
          </cell>
          <cell r="B2720" t="str">
            <v>TCSC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I2720">
            <v>0</v>
          </cell>
          <cell r="K2720">
            <v>0</v>
          </cell>
          <cell r="L2720" t="e">
            <v>#REF!</v>
          </cell>
          <cell r="M2720">
            <v>0</v>
          </cell>
        </row>
        <row r="2721">
          <cell r="A2721">
            <v>2717</v>
          </cell>
        </row>
        <row r="2722">
          <cell r="A2722">
            <v>2718</v>
          </cell>
          <cell r="B2722" t="str">
            <v>Bixal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H2722">
            <v>0</v>
          </cell>
          <cell r="I2722">
            <v>0</v>
          </cell>
          <cell r="K2722">
            <v>0</v>
          </cell>
          <cell r="L2722" t="e">
            <v>#REF!</v>
          </cell>
          <cell r="M2722">
            <v>0</v>
          </cell>
        </row>
        <row r="2723">
          <cell r="A2723">
            <v>2719</v>
          </cell>
          <cell r="B2723" t="str">
            <v xml:space="preserve">3 Soft </v>
          </cell>
          <cell r="C2723">
            <v>65</v>
          </cell>
          <cell r="D2723">
            <v>4.5500000000000007</v>
          </cell>
          <cell r="E2723">
            <v>69.55</v>
          </cell>
          <cell r="F2723">
            <v>1.391</v>
          </cell>
          <cell r="H2723">
            <v>4.2564599999999997</v>
          </cell>
          <cell r="I2723">
            <v>75.197460000000007</v>
          </cell>
          <cell r="K2723">
            <v>0</v>
          </cell>
          <cell r="L2723" t="e">
            <v>#REF!</v>
          </cell>
          <cell r="M2723">
            <v>0</v>
          </cell>
        </row>
        <row r="2724">
          <cell r="A2724">
            <v>2720</v>
          </cell>
          <cell r="B2724" t="str">
            <v>JB Management Solutions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H2724">
            <v>0</v>
          </cell>
          <cell r="I2724">
            <v>0</v>
          </cell>
          <cell r="K2724">
            <v>0</v>
          </cell>
          <cell r="L2724" t="e">
            <v>#REF!</v>
          </cell>
          <cell r="M2724">
            <v>0</v>
          </cell>
        </row>
        <row r="2725">
          <cell r="A2725">
            <v>2721</v>
          </cell>
          <cell r="B2725" t="str">
            <v>Medical Networks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H2725">
            <v>0</v>
          </cell>
          <cell r="I2725">
            <v>0</v>
          </cell>
          <cell r="K2725">
            <v>0</v>
          </cell>
          <cell r="L2725" t="e">
            <v>#REF!</v>
          </cell>
          <cell r="M2725">
            <v>0</v>
          </cell>
        </row>
        <row r="2726">
          <cell r="A2726">
            <v>2722</v>
          </cell>
          <cell r="B2726" t="str">
            <v>RockCreek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0</v>
          </cell>
          <cell r="K2726">
            <v>0</v>
          </cell>
          <cell r="L2726" t="e">
            <v>#REF!</v>
          </cell>
          <cell r="M2726">
            <v>0</v>
          </cell>
        </row>
        <row r="2727">
          <cell r="A2727">
            <v>2723</v>
          </cell>
          <cell r="B2727" t="str">
            <v>SoftTech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0</v>
          </cell>
          <cell r="K2727">
            <v>0</v>
          </cell>
          <cell r="L2727" t="e">
            <v>#REF!</v>
          </cell>
          <cell r="M2727">
            <v>0</v>
          </cell>
        </row>
        <row r="2728">
          <cell r="A2728">
            <v>2724</v>
          </cell>
          <cell r="B2728" t="str">
            <v>CA Technologies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0</v>
          </cell>
          <cell r="K2728">
            <v>0</v>
          </cell>
          <cell r="L2728" t="e">
            <v>#REF!</v>
          </cell>
          <cell r="M2728">
            <v>0</v>
          </cell>
          <cell r="O2728" t="str">
            <v>Loaded Max Rate</v>
          </cell>
          <cell r="Q2728">
            <v>79.739999999999995</v>
          </cell>
          <cell r="R2728">
            <v>80.004412000000002</v>
          </cell>
        </row>
        <row r="2729">
          <cell r="A2729">
            <v>2725</v>
          </cell>
          <cell r="B2729" t="str">
            <v>CTC</v>
          </cell>
          <cell r="C2729">
            <v>81.73</v>
          </cell>
          <cell r="D2729">
            <v>5.7211000000000007</v>
          </cell>
          <cell r="E2729">
            <v>87.45</v>
          </cell>
          <cell r="F2729">
            <v>1.7490000000000001</v>
          </cell>
          <cell r="H2729">
            <v>5.3519399999999999</v>
          </cell>
          <cell r="I2729">
            <v>94.550939999999997</v>
          </cell>
          <cell r="K2729">
            <v>0</v>
          </cell>
          <cell r="L2729" t="e">
            <v>#REF!</v>
          </cell>
          <cell r="M2729">
            <v>0</v>
          </cell>
          <cell r="O2729" t="str">
            <v>Less CTA Handling</v>
          </cell>
          <cell r="P2729">
            <v>8.1199999999999994E-2</v>
          </cell>
          <cell r="Q2729">
            <v>73.75</v>
          </cell>
          <cell r="R2729">
            <v>74</v>
          </cell>
        </row>
        <row r="2730">
          <cell r="A2730">
            <v>2726</v>
          </cell>
          <cell r="B2730" t="str">
            <v>Sutherland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0</v>
          </cell>
          <cell r="K2730">
            <v>0</v>
          </cell>
          <cell r="L2730" t="e">
            <v>#REF!</v>
          </cell>
          <cell r="M2730">
            <v>0</v>
          </cell>
          <cell r="O2730" t="str">
            <v>CTA Fee</v>
          </cell>
          <cell r="P2730">
            <v>7.0000000000000007E-2</v>
          </cell>
          <cell r="Q2730">
            <v>4.8199999999999932</v>
          </cell>
          <cell r="R2730">
            <v>4.8400000000000034</v>
          </cell>
        </row>
        <row r="2731">
          <cell r="A2731">
            <v>2727</v>
          </cell>
          <cell r="B2731" t="str">
            <v>Subcontractor 10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0</v>
          </cell>
          <cell r="K2731">
            <v>0</v>
          </cell>
          <cell r="L2731" t="e">
            <v>#REF!</v>
          </cell>
          <cell r="M2731">
            <v>0</v>
          </cell>
          <cell r="O2731" t="str">
            <v>CTA Cost</v>
          </cell>
          <cell r="Q2731">
            <v>68.930000000000007</v>
          </cell>
          <cell r="R2731">
            <v>69.16</v>
          </cell>
        </row>
        <row r="2732">
          <cell r="A2732">
            <v>2728</v>
          </cell>
          <cell r="B2732" t="str">
            <v>Telecommunications Engineer – Level I</v>
          </cell>
          <cell r="F2732">
            <v>8.9410000000000007</v>
          </cell>
          <cell r="G2732">
            <v>17.751059999999999</v>
          </cell>
          <cell r="I2732">
            <v>0</v>
          </cell>
          <cell r="J2732">
            <v>1</v>
          </cell>
          <cell r="K2732">
            <v>80.004412000000002</v>
          </cell>
          <cell r="L2732" t="e">
            <v>#REF!</v>
          </cell>
          <cell r="M2732">
            <v>80.004412000000002</v>
          </cell>
        </row>
        <row r="2733">
          <cell r="A2733">
            <v>2729</v>
          </cell>
          <cell r="B2733" t="str">
            <v>AAC</v>
          </cell>
          <cell r="C2733">
            <v>101.1</v>
          </cell>
          <cell r="E2733">
            <v>101.1</v>
          </cell>
          <cell r="I2733">
            <v>101.1</v>
          </cell>
          <cell r="J2733">
            <v>0.45</v>
          </cell>
          <cell r="K2733">
            <v>45.494999999999997</v>
          </cell>
          <cell r="M2733">
            <v>45.494999999999997</v>
          </cell>
          <cell r="O2733">
            <v>98252</v>
          </cell>
          <cell r="P2733">
            <v>101.1</v>
          </cell>
          <cell r="Q2733">
            <v>85.43</v>
          </cell>
          <cell r="S2733" t="str">
            <v>50% sal survey + Lamoureaux</v>
          </cell>
        </row>
        <row r="2734">
          <cell r="A2734">
            <v>2730</v>
          </cell>
          <cell r="B2734" t="str">
            <v>Trusted Mission</v>
          </cell>
          <cell r="C2734">
            <v>86.24</v>
          </cell>
          <cell r="D2734">
            <v>6.0368000000000004</v>
          </cell>
          <cell r="E2734">
            <v>92.28</v>
          </cell>
          <cell r="F2734">
            <v>1.8456000000000001</v>
          </cell>
          <cell r="G2734">
            <v>5.6475360000000006</v>
          </cell>
          <cell r="I2734">
            <v>99.773136000000008</v>
          </cell>
          <cell r="J2734">
            <v>0</v>
          </cell>
          <cell r="K2734">
            <v>0</v>
          </cell>
          <cell r="L2734" t="e">
            <v>#REF!</v>
          </cell>
          <cell r="M2734">
            <v>0</v>
          </cell>
          <cell r="Q2734">
            <v>100.44</v>
          </cell>
        </row>
        <row r="2735">
          <cell r="A2735">
            <v>2731</v>
          </cell>
          <cell r="B2735" t="str">
            <v>Exeter</v>
          </cell>
          <cell r="C2735">
            <v>81.86</v>
          </cell>
          <cell r="D2735">
            <v>5.7302000000000008</v>
          </cell>
          <cell r="E2735">
            <v>87.59</v>
          </cell>
          <cell r="F2735">
            <v>1.7518</v>
          </cell>
          <cell r="G2735">
            <v>5.3605080000000003</v>
          </cell>
          <cell r="I2735">
            <v>94.702308000000002</v>
          </cell>
          <cell r="J2735">
            <v>0.1</v>
          </cell>
          <cell r="K2735">
            <v>9.4702308000000013</v>
          </cell>
          <cell r="L2735" t="e">
            <v>#REF!</v>
          </cell>
          <cell r="M2735">
            <v>9.4702308000000013</v>
          </cell>
        </row>
        <row r="2736">
          <cell r="A2736">
            <v>2732</v>
          </cell>
          <cell r="B2736" t="str">
            <v>C-TASC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I2736">
            <v>0</v>
          </cell>
          <cell r="K2736">
            <v>0</v>
          </cell>
          <cell r="L2736" t="e">
            <v>#REF!</v>
          </cell>
          <cell r="M2736">
            <v>0</v>
          </cell>
        </row>
        <row r="2737">
          <cell r="A2737">
            <v>2733</v>
          </cell>
          <cell r="B2737" t="str">
            <v>BroadPoint</v>
          </cell>
          <cell r="C2737">
            <v>86.24</v>
          </cell>
          <cell r="D2737">
            <v>6.0368000000000004</v>
          </cell>
          <cell r="E2737">
            <v>92.28</v>
          </cell>
          <cell r="F2737">
            <v>1.8456000000000001</v>
          </cell>
          <cell r="G2737">
            <v>5.6475360000000006</v>
          </cell>
          <cell r="I2737">
            <v>99.773136000000008</v>
          </cell>
          <cell r="J2737">
            <v>0.15</v>
          </cell>
          <cell r="K2737">
            <v>14.9659704</v>
          </cell>
          <cell r="L2737" t="e">
            <v>#REF!</v>
          </cell>
          <cell r="M2737">
            <v>14.9659704</v>
          </cell>
          <cell r="Q2737">
            <v>105</v>
          </cell>
        </row>
        <row r="2738">
          <cell r="A2738">
            <v>2734</v>
          </cell>
          <cell r="B2738" t="str">
            <v>LanTech</v>
          </cell>
          <cell r="C2738">
            <v>86.24</v>
          </cell>
          <cell r="D2738">
            <v>6.0368000000000004</v>
          </cell>
          <cell r="E2738">
            <v>92.28</v>
          </cell>
          <cell r="F2738">
            <v>1.8456000000000001</v>
          </cell>
          <cell r="G2738">
            <v>5.6475360000000006</v>
          </cell>
          <cell r="I2738">
            <v>99.773136000000008</v>
          </cell>
          <cell r="J2738">
            <v>0.3</v>
          </cell>
          <cell r="K2738">
            <v>29.9319408</v>
          </cell>
          <cell r="L2738" t="e">
            <v>#REF!</v>
          </cell>
          <cell r="M2738">
            <v>29.9319408</v>
          </cell>
          <cell r="Q2738">
            <v>102.66</v>
          </cell>
        </row>
        <row r="2739">
          <cell r="A2739">
            <v>2735</v>
          </cell>
          <cell r="B2739" t="str">
            <v>Axio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I2739">
            <v>0</v>
          </cell>
          <cell r="K2739">
            <v>0</v>
          </cell>
          <cell r="L2739" t="e">
            <v>#REF!</v>
          </cell>
          <cell r="M2739">
            <v>0</v>
          </cell>
        </row>
        <row r="2740">
          <cell r="A2740">
            <v>2736</v>
          </cell>
        </row>
        <row r="2741">
          <cell r="A2741">
            <v>2737</v>
          </cell>
          <cell r="B2741" t="str">
            <v>Endeavor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I2741">
            <v>0</v>
          </cell>
          <cell r="K2741">
            <v>0</v>
          </cell>
          <cell r="L2741" t="e">
            <v>#REF!</v>
          </cell>
          <cell r="M2741">
            <v>0</v>
          </cell>
        </row>
        <row r="2742">
          <cell r="A2742">
            <v>2738</v>
          </cell>
          <cell r="B2742" t="str">
            <v>TCSC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I2742">
            <v>0</v>
          </cell>
          <cell r="K2742">
            <v>0</v>
          </cell>
          <cell r="L2742" t="e">
            <v>#REF!</v>
          </cell>
          <cell r="M2742">
            <v>0</v>
          </cell>
        </row>
        <row r="2743">
          <cell r="A2743">
            <v>2739</v>
          </cell>
        </row>
        <row r="2744">
          <cell r="A2744">
            <v>2740</v>
          </cell>
          <cell r="B2744" t="str">
            <v>Bixal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0</v>
          </cell>
          <cell r="K2744">
            <v>0</v>
          </cell>
          <cell r="L2744" t="e">
            <v>#REF!</v>
          </cell>
          <cell r="M2744">
            <v>0</v>
          </cell>
        </row>
        <row r="2745">
          <cell r="A2745">
            <v>2741</v>
          </cell>
          <cell r="B2745" t="str">
            <v xml:space="preserve">3 Soft </v>
          </cell>
          <cell r="C2745">
            <v>75</v>
          </cell>
          <cell r="D2745">
            <v>5.2500000000000009</v>
          </cell>
          <cell r="E2745">
            <v>80.25</v>
          </cell>
          <cell r="F2745">
            <v>1.605</v>
          </cell>
          <cell r="H2745">
            <v>4.9112999999999998</v>
          </cell>
          <cell r="I2745">
            <v>86.766300000000001</v>
          </cell>
          <cell r="K2745">
            <v>0</v>
          </cell>
          <cell r="L2745" t="e">
            <v>#REF!</v>
          </cell>
          <cell r="M2745">
            <v>0</v>
          </cell>
        </row>
        <row r="2746">
          <cell r="A2746">
            <v>2742</v>
          </cell>
          <cell r="B2746" t="str">
            <v>JB Management Solutions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0</v>
          </cell>
          <cell r="K2746">
            <v>0</v>
          </cell>
          <cell r="L2746" t="e">
            <v>#REF!</v>
          </cell>
          <cell r="M2746">
            <v>0</v>
          </cell>
        </row>
        <row r="2747">
          <cell r="A2747">
            <v>2743</v>
          </cell>
          <cell r="B2747" t="str">
            <v>Medical Networks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0</v>
          </cell>
          <cell r="K2747">
            <v>0</v>
          </cell>
          <cell r="L2747" t="e">
            <v>#REF!</v>
          </cell>
          <cell r="M2747">
            <v>0</v>
          </cell>
        </row>
        <row r="2748">
          <cell r="A2748">
            <v>2744</v>
          </cell>
          <cell r="B2748" t="str">
            <v>RockCreek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0</v>
          </cell>
          <cell r="K2748">
            <v>0</v>
          </cell>
          <cell r="L2748" t="e">
            <v>#REF!</v>
          </cell>
          <cell r="M2748">
            <v>0</v>
          </cell>
        </row>
        <row r="2749">
          <cell r="A2749">
            <v>2745</v>
          </cell>
          <cell r="B2749" t="str">
            <v>SoftTech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0</v>
          </cell>
          <cell r="K2749">
            <v>0</v>
          </cell>
          <cell r="L2749" t="e">
            <v>#REF!</v>
          </cell>
          <cell r="M2749">
            <v>0</v>
          </cell>
        </row>
        <row r="2750">
          <cell r="A2750">
            <v>2746</v>
          </cell>
          <cell r="B2750" t="str">
            <v>CA Technologies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H2750">
            <v>0</v>
          </cell>
          <cell r="I2750">
            <v>0</v>
          </cell>
          <cell r="K2750">
            <v>0</v>
          </cell>
          <cell r="L2750" t="e">
            <v>#REF!</v>
          </cell>
          <cell r="M2750">
            <v>0</v>
          </cell>
          <cell r="O2750" t="str">
            <v>Loaded Max Rate</v>
          </cell>
          <cell r="Q2750">
            <v>99.77</v>
          </cell>
          <cell r="R2750">
            <v>99.863142000000011</v>
          </cell>
        </row>
        <row r="2751">
          <cell r="A2751">
            <v>2747</v>
          </cell>
          <cell r="B2751" t="str">
            <v>CTC</v>
          </cell>
          <cell r="C2751">
            <v>91.35</v>
          </cell>
          <cell r="D2751">
            <v>6.3944999999999999</v>
          </cell>
          <cell r="E2751">
            <v>97.74</v>
          </cell>
          <cell r="F2751">
            <v>1.9547999999999999</v>
          </cell>
          <cell r="H2751">
            <v>5.9816880000000001</v>
          </cell>
          <cell r="I2751">
            <v>105.67648800000001</v>
          </cell>
          <cell r="K2751">
            <v>0</v>
          </cell>
          <cell r="L2751" t="e">
            <v>#REF!</v>
          </cell>
          <cell r="M2751">
            <v>0</v>
          </cell>
          <cell r="O2751" t="str">
            <v>Less CTA Handling</v>
          </cell>
          <cell r="P2751">
            <v>8.1199999999999994E-2</v>
          </cell>
          <cell r="Q2751">
            <v>92.28</v>
          </cell>
          <cell r="R2751">
            <v>92.36</v>
          </cell>
        </row>
        <row r="2752">
          <cell r="A2752">
            <v>2748</v>
          </cell>
          <cell r="B2752" t="str">
            <v>Sutherland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H2752">
            <v>0</v>
          </cell>
          <cell r="I2752">
            <v>0</v>
          </cell>
          <cell r="K2752">
            <v>0</v>
          </cell>
          <cell r="L2752" t="e">
            <v>#REF!</v>
          </cell>
          <cell r="M2752">
            <v>0</v>
          </cell>
          <cell r="O2752" t="str">
            <v>CTA Fee</v>
          </cell>
          <cell r="P2752">
            <v>7.0000000000000007E-2</v>
          </cell>
          <cell r="Q2752">
            <v>6.0400000000000063</v>
          </cell>
          <cell r="R2752">
            <v>6.0400000000000063</v>
          </cell>
        </row>
        <row r="2753">
          <cell r="A2753">
            <v>2749</v>
          </cell>
          <cell r="B2753" t="str">
            <v>Subcontractor 10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H2753">
            <v>0</v>
          </cell>
          <cell r="I2753">
            <v>0</v>
          </cell>
          <cell r="K2753">
            <v>0</v>
          </cell>
          <cell r="L2753" t="e">
            <v>#REF!</v>
          </cell>
          <cell r="M2753">
            <v>0</v>
          </cell>
          <cell r="O2753" t="str">
            <v>CTA Cost</v>
          </cell>
          <cell r="Q2753">
            <v>86.24</v>
          </cell>
          <cell r="R2753">
            <v>86.32</v>
          </cell>
        </row>
        <row r="2754">
          <cell r="A2754">
            <v>2750</v>
          </cell>
          <cell r="B2754" t="str">
            <v>Telecommunications Engineer - Level II</v>
          </cell>
          <cell r="F2754">
            <v>10.848400000000002</v>
          </cell>
          <cell r="G2754">
            <v>22.303116000000003</v>
          </cell>
          <cell r="I2754">
            <v>0</v>
          </cell>
          <cell r="J2754">
            <v>1</v>
          </cell>
          <cell r="K2754">
            <v>99.863142000000011</v>
          </cell>
          <cell r="L2754" t="e">
            <v>#REF!</v>
          </cell>
          <cell r="M2754">
            <v>99.863142000000011</v>
          </cell>
        </row>
        <row r="2755">
          <cell r="A2755">
            <v>2751</v>
          </cell>
          <cell r="B2755" t="str">
            <v>AAC</v>
          </cell>
          <cell r="C2755">
            <v>70.930000000000007</v>
          </cell>
          <cell r="E2755">
            <v>70.930000000000007</v>
          </cell>
          <cell r="I2755">
            <v>70.930000000000007</v>
          </cell>
          <cell r="J2755">
            <v>0.35</v>
          </cell>
          <cell r="K2755">
            <v>24.825500000000002</v>
          </cell>
          <cell r="M2755">
            <v>24.825500000000002</v>
          </cell>
          <cell r="O2755">
            <v>67857</v>
          </cell>
          <cell r="P2755">
            <v>70.930000000000007</v>
          </cell>
          <cell r="Q2755">
            <v>64.56</v>
          </cell>
          <cell r="S2755" t="str">
            <v>50% sal survey, Stambaugh</v>
          </cell>
        </row>
        <row r="2756">
          <cell r="A2756">
            <v>2752</v>
          </cell>
          <cell r="B2756" t="str">
            <v>Trusted Mission</v>
          </cell>
          <cell r="C2756">
            <v>58.41</v>
          </cell>
          <cell r="D2756">
            <v>4.0887000000000002</v>
          </cell>
          <cell r="E2756">
            <v>62.5</v>
          </cell>
          <cell r="F2756">
            <v>1.25</v>
          </cell>
          <cell r="G2756">
            <v>3.8249999999999997</v>
          </cell>
          <cell r="I2756">
            <v>67.575000000000003</v>
          </cell>
          <cell r="J2756">
            <v>0.1</v>
          </cell>
          <cell r="K2756">
            <v>6.7575000000000003</v>
          </cell>
          <cell r="L2756" t="e">
            <v>#REF!</v>
          </cell>
          <cell r="M2756">
            <v>6.7575000000000003</v>
          </cell>
        </row>
        <row r="2757">
          <cell r="A2757">
            <v>2753</v>
          </cell>
          <cell r="B2757" t="str">
            <v>Exeter</v>
          </cell>
          <cell r="C2757">
            <v>56.24</v>
          </cell>
          <cell r="D2757">
            <v>3.9368000000000003</v>
          </cell>
          <cell r="E2757">
            <v>60.18</v>
          </cell>
          <cell r="F2757">
            <v>1.2036</v>
          </cell>
          <cell r="G2757">
            <v>3.6830159999999998</v>
          </cell>
          <cell r="I2757">
            <v>65.066615999999996</v>
          </cell>
          <cell r="J2757">
            <v>0.1</v>
          </cell>
          <cell r="K2757">
            <v>6.5066616000000002</v>
          </cell>
          <cell r="L2757" t="e">
            <v>#REF!</v>
          </cell>
          <cell r="M2757">
            <v>6.5066616000000002</v>
          </cell>
        </row>
        <row r="2758">
          <cell r="A2758">
            <v>2754</v>
          </cell>
          <cell r="B2758" t="str">
            <v>C-TASC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I2758">
            <v>0</v>
          </cell>
          <cell r="K2758">
            <v>0</v>
          </cell>
          <cell r="L2758" t="e">
            <v>#REF!</v>
          </cell>
          <cell r="M2758">
            <v>0</v>
          </cell>
        </row>
        <row r="2759">
          <cell r="A2759">
            <v>2755</v>
          </cell>
          <cell r="B2759" t="str">
            <v>BroadPoint</v>
          </cell>
          <cell r="C2759">
            <v>59.77</v>
          </cell>
          <cell r="D2759">
            <v>4.1839000000000004</v>
          </cell>
          <cell r="E2759">
            <v>63.95</v>
          </cell>
          <cell r="F2759">
            <v>1.2790000000000001</v>
          </cell>
          <cell r="G2759">
            <v>3.9137399999999998</v>
          </cell>
          <cell r="I2759">
            <v>69.142740000000003</v>
          </cell>
          <cell r="J2759">
            <v>0.25</v>
          </cell>
          <cell r="K2759">
            <v>17.285685000000001</v>
          </cell>
          <cell r="L2759" t="e">
            <v>#REF!</v>
          </cell>
          <cell r="M2759">
            <v>17.285685000000001</v>
          </cell>
          <cell r="Q2759">
            <v>75</v>
          </cell>
        </row>
        <row r="2760">
          <cell r="A2760">
            <v>2756</v>
          </cell>
          <cell r="B2760" t="str">
            <v>LanTech</v>
          </cell>
          <cell r="C2760">
            <v>59.77</v>
          </cell>
          <cell r="D2760">
            <v>4.1839000000000004</v>
          </cell>
          <cell r="E2760">
            <v>63.95</v>
          </cell>
          <cell r="F2760">
            <v>1.2790000000000001</v>
          </cell>
          <cell r="G2760">
            <v>3.9137399999999998</v>
          </cell>
          <cell r="I2760">
            <v>69.142740000000003</v>
          </cell>
          <cell r="J2760">
            <v>0.2</v>
          </cell>
          <cell r="K2760">
            <v>13.828548000000001</v>
          </cell>
          <cell r="L2760" t="e">
            <v>#REF!</v>
          </cell>
          <cell r="M2760">
            <v>13.828548000000001</v>
          </cell>
          <cell r="Q2760">
            <v>69.8</v>
          </cell>
        </row>
        <row r="2761">
          <cell r="A2761">
            <v>2757</v>
          </cell>
          <cell r="B2761" t="str">
            <v>Axio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I2761">
            <v>0</v>
          </cell>
          <cell r="K2761">
            <v>0</v>
          </cell>
          <cell r="L2761" t="e">
            <v>#REF!</v>
          </cell>
          <cell r="M2761">
            <v>0</v>
          </cell>
        </row>
        <row r="2762">
          <cell r="A2762">
            <v>2758</v>
          </cell>
        </row>
        <row r="2763">
          <cell r="A2763">
            <v>2759</v>
          </cell>
          <cell r="B2763" t="str">
            <v>Endeavor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I2763">
            <v>0</v>
          </cell>
          <cell r="K2763">
            <v>0</v>
          </cell>
          <cell r="L2763" t="e">
            <v>#REF!</v>
          </cell>
          <cell r="M2763">
            <v>0</v>
          </cell>
        </row>
        <row r="2764">
          <cell r="A2764">
            <v>2760</v>
          </cell>
          <cell r="B2764" t="str">
            <v>TCSC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I2764">
            <v>0</v>
          </cell>
          <cell r="K2764">
            <v>0</v>
          </cell>
          <cell r="L2764" t="e">
            <v>#REF!</v>
          </cell>
          <cell r="M2764">
            <v>0</v>
          </cell>
        </row>
        <row r="2765">
          <cell r="A2765">
            <v>2761</v>
          </cell>
        </row>
        <row r="2766">
          <cell r="A2766">
            <v>2762</v>
          </cell>
          <cell r="B2766" t="str">
            <v>Bixal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H2766">
            <v>0</v>
          </cell>
          <cell r="I2766">
            <v>0</v>
          </cell>
          <cell r="K2766">
            <v>0</v>
          </cell>
          <cell r="L2766" t="e">
            <v>#REF!</v>
          </cell>
          <cell r="M2766">
            <v>0</v>
          </cell>
        </row>
        <row r="2767">
          <cell r="A2767">
            <v>2763</v>
          </cell>
          <cell r="B2767" t="str">
            <v xml:space="preserve">3 Soft </v>
          </cell>
          <cell r="C2767">
            <v>75</v>
          </cell>
          <cell r="D2767">
            <v>5.2500000000000009</v>
          </cell>
          <cell r="E2767">
            <v>80.25</v>
          </cell>
          <cell r="F2767">
            <v>1.605</v>
          </cell>
          <cell r="H2767">
            <v>4.9112999999999998</v>
          </cell>
          <cell r="I2767">
            <v>86.766300000000001</v>
          </cell>
          <cell r="K2767">
            <v>0</v>
          </cell>
          <cell r="L2767" t="e">
            <v>#REF!</v>
          </cell>
          <cell r="M2767">
            <v>0</v>
          </cell>
        </row>
        <row r="2768">
          <cell r="A2768">
            <v>2764</v>
          </cell>
          <cell r="B2768" t="str">
            <v>JB Management Solutions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0</v>
          </cell>
          <cell r="K2768">
            <v>0</v>
          </cell>
          <cell r="L2768" t="e">
            <v>#REF!</v>
          </cell>
          <cell r="M2768">
            <v>0</v>
          </cell>
        </row>
        <row r="2769">
          <cell r="A2769">
            <v>2765</v>
          </cell>
          <cell r="B2769" t="str">
            <v>Medical Networks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H2769">
            <v>0</v>
          </cell>
          <cell r="I2769">
            <v>0</v>
          </cell>
          <cell r="K2769">
            <v>0</v>
          </cell>
          <cell r="L2769" t="e">
            <v>#REF!</v>
          </cell>
          <cell r="M2769">
            <v>0</v>
          </cell>
        </row>
        <row r="2770">
          <cell r="A2770">
            <v>2766</v>
          </cell>
          <cell r="B2770" t="str">
            <v>RockCreek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H2770">
            <v>0</v>
          </cell>
          <cell r="I2770">
            <v>0</v>
          </cell>
          <cell r="K2770">
            <v>0</v>
          </cell>
          <cell r="L2770" t="e">
            <v>#REF!</v>
          </cell>
          <cell r="M2770">
            <v>0</v>
          </cell>
        </row>
        <row r="2771">
          <cell r="A2771">
            <v>2767</v>
          </cell>
          <cell r="B2771" t="str">
            <v>SoftTech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H2771">
            <v>0</v>
          </cell>
          <cell r="I2771">
            <v>0</v>
          </cell>
          <cell r="K2771">
            <v>0</v>
          </cell>
          <cell r="L2771" t="e">
            <v>#REF!</v>
          </cell>
          <cell r="M2771">
            <v>0</v>
          </cell>
        </row>
        <row r="2772">
          <cell r="A2772">
            <v>2768</v>
          </cell>
          <cell r="B2772" t="str">
            <v>CA Technologies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0</v>
          </cell>
          <cell r="K2772">
            <v>0</v>
          </cell>
          <cell r="L2772" t="e">
            <v>#REF!</v>
          </cell>
          <cell r="M2772">
            <v>0</v>
          </cell>
          <cell r="O2772" t="str">
            <v>Loaded Max Rate</v>
          </cell>
          <cell r="Q2772">
            <v>69.14</v>
          </cell>
          <cell r="R2772">
            <v>69.203894599999998</v>
          </cell>
        </row>
        <row r="2773">
          <cell r="A2773">
            <v>2769</v>
          </cell>
          <cell r="B2773" t="str">
            <v>CTC</v>
          </cell>
          <cell r="C2773">
            <v>81.73</v>
          </cell>
          <cell r="D2773">
            <v>5.7211000000000007</v>
          </cell>
          <cell r="E2773">
            <v>87.45</v>
          </cell>
          <cell r="F2773">
            <v>1.7490000000000001</v>
          </cell>
          <cell r="H2773">
            <v>5.3519399999999999</v>
          </cell>
          <cell r="I2773">
            <v>94.550939999999997</v>
          </cell>
          <cell r="K2773">
            <v>0</v>
          </cell>
          <cell r="L2773" t="e">
            <v>#REF!</v>
          </cell>
          <cell r="M2773">
            <v>0</v>
          </cell>
          <cell r="O2773" t="str">
            <v>Less CTA Handling</v>
          </cell>
          <cell r="P2773">
            <v>8.1199999999999994E-2</v>
          </cell>
          <cell r="Q2773">
            <v>63.95</v>
          </cell>
          <cell r="R2773">
            <v>64.010000000000005</v>
          </cell>
        </row>
        <row r="2774">
          <cell r="A2774">
            <v>2770</v>
          </cell>
          <cell r="B2774" t="str">
            <v>Sutherland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H2774">
            <v>0</v>
          </cell>
          <cell r="I2774">
            <v>0</v>
          </cell>
          <cell r="K2774">
            <v>0</v>
          </cell>
          <cell r="L2774" t="e">
            <v>#REF!</v>
          </cell>
          <cell r="M2774">
            <v>0</v>
          </cell>
          <cell r="O2774" t="str">
            <v>CTA Fee</v>
          </cell>
          <cell r="P2774">
            <v>7.0000000000000007E-2</v>
          </cell>
          <cell r="Q2774">
            <v>4.18</v>
          </cell>
          <cell r="R2774">
            <v>4.1900000000000048</v>
          </cell>
        </row>
        <row r="2775">
          <cell r="A2775">
            <v>2771</v>
          </cell>
          <cell r="B2775" t="str">
            <v>Subcontractor 10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H2775">
            <v>0</v>
          </cell>
          <cell r="I2775">
            <v>0</v>
          </cell>
          <cell r="K2775">
            <v>0</v>
          </cell>
          <cell r="L2775" t="e">
            <v>#REF!</v>
          </cell>
          <cell r="M2775">
            <v>0</v>
          </cell>
          <cell r="O2775" t="str">
            <v>CTA Cost</v>
          </cell>
          <cell r="Q2775">
            <v>59.77</v>
          </cell>
          <cell r="R2775">
            <v>59.82</v>
          </cell>
        </row>
        <row r="2776">
          <cell r="A2776">
            <v>2772</v>
          </cell>
          <cell r="B2776" t="str">
            <v>Telecommunications Specialist – Level I</v>
          </cell>
          <cell r="F2776">
            <v>8.3656000000000006</v>
          </cell>
          <cell r="G2776">
            <v>15.335495999999999</v>
          </cell>
          <cell r="I2776">
            <v>0</v>
          </cell>
          <cell r="J2776">
            <v>1</v>
          </cell>
          <cell r="K2776">
            <v>69.203894599999998</v>
          </cell>
          <cell r="L2776" t="e">
            <v>#REF!</v>
          </cell>
          <cell r="M2776">
            <v>69.203894599999998</v>
          </cell>
        </row>
        <row r="2777">
          <cell r="A2777">
            <v>2773</v>
          </cell>
          <cell r="B2777" t="str">
            <v>AAC</v>
          </cell>
          <cell r="C2777">
            <v>96.99</v>
          </cell>
          <cell r="E2777">
            <v>96.99</v>
          </cell>
          <cell r="I2777">
            <v>96.99</v>
          </cell>
          <cell r="J2777">
            <v>0.25</v>
          </cell>
          <cell r="K2777">
            <v>24.247499999999999</v>
          </cell>
          <cell r="M2777">
            <v>24.247499999999999</v>
          </cell>
          <cell r="O2777">
            <v>94118</v>
          </cell>
          <cell r="P2777">
            <v>96.99</v>
          </cell>
          <cell r="Q2777">
            <v>78.91</v>
          </cell>
          <cell r="S2777" t="str">
            <v>75% Salary Survey</v>
          </cell>
        </row>
        <row r="2778">
          <cell r="A2778">
            <v>2774</v>
          </cell>
          <cell r="B2778" t="str">
            <v>Trusted Mission</v>
          </cell>
          <cell r="C2778">
            <v>75.55</v>
          </cell>
          <cell r="D2778">
            <v>5.2885</v>
          </cell>
          <cell r="E2778">
            <v>80.84</v>
          </cell>
          <cell r="F2778">
            <v>1.6168</v>
          </cell>
          <cell r="G2778">
            <v>4.9474080000000002</v>
          </cell>
          <cell r="I2778">
            <v>87.404207999999997</v>
          </cell>
          <cell r="J2778">
            <v>0.2</v>
          </cell>
          <cell r="K2778">
            <v>17.480841600000002</v>
          </cell>
          <cell r="L2778" t="e">
            <v>#REF!</v>
          </cell>
          <cell r="M2778">
            <v>17.480841600000002</v>
          </cell>
          <cell r="Q2778">
            <v>77.88</v>
          </cell>
        </row>
        <row r="2779">
          <cell r="A2779">
            <v>2775</v>
          </cell>
          <cell r="B2779" t="str">
            <v>Exeter</v>
          </cell>
          <cell r="C2779">
            <v>65.819999999999993</v>
          </cell>
          <cell r="D2779">
            <v>4.6074000000000002</v>
          </cell>
          <cell r="E2779">
            <v>70.430000000000007</v>
          </cell>
          <cell r="F2779">
            <v>1.4086000000000001</v>
          </cell>
          <cell r="G2779">
            <v>4.3103160000000003</v>
          </cell>
          <cell r="I2779">
            <v>76.148916000000014</v>
          </cell>
          <cell r="J2779">
            <v>0.2</v>
          </cell>
          <cell r="K2779">
            <v>15.229783200000004</v>
          </cell>
          <cell r="L2779" t="e">
            <v>#REF!</v>
          </cell>
          <cell r="M2779">
            <v>15.229783200000004</v>
          </cell>
        </row>
        <row r="2780">
          <cell r="A2780">
            <v>2776</v>
          </cell>
          <cell r="B2780" t="str">
            <v>C-TASC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I2780">
            <v>0</v>
          </cell>
          <cell r="K2780">
            <v>0</v>
          </cell>
          <cell r="L2780" t="e">
            <v>#REF!</v>
          </cell>
          <cell r="M2780">
            <v>0</v>
          </cell>
        </row>
        <row r="2781">
          <cell r="A2781">
            <v>2777</v>
          </cell>
          <cell r="B2781" t="str">
            <v>BroadPoint</v>
          </cell>
          <cell r="C2781">
            <v>75.55</v>
          </cell>
          <cell r="D2781">
            <v>5.2885</v>
          </cell>
          <cell r="E2781">
            <v>80.84</v>
          </cell>
          <cell r="F2781">
            <v>1.6168</v>
          </cell>
          <cell r="G2781">
            <v>4.9474080000000002</v>
          </cell>
          <cell r="I2781">
            <v>87.404207999999997</v>
          </cell>
          <cell r="J2781">
            <v>0.2</v>
          </cell>
          <cell r="K2781">
            <v>17.480841600000002</v>
          </cell>
          <cell r="L2781" t="e">
            <v>#REF!</v>
          </cell>
          <cell r="M2781">
            <v>17.480841600000002</v>
          </cell>
          <cell r="Q2781">
            <v>90</v>
          </cell>
        </row>
        <row r="2782">
          <cell r="A2782">
            <v>2778</v>
          </cell>
          <cell r="B2782" t="str">
            <v>LanTech</v>
          </cell>
          <cell r="C2782">
            <v>75.55</v>
          </cell>
          <cell r="D2782">
            <v>5.2885</v>
          </cell>
          <cell r="E2782">
            <v>80.84</v>
          </cell>
          <cell r="F2782">
            <v>1.6168</v>
          </cell>
          <cell r="G2782">
            <v>4.9474080000000002</v>
          </cell>
          <cell r="I2782">
            <v>87.404207999999997</v>
          </cell>
          <cell r="J2782">
            <v>0.15</v>
          </cell>
          <cell r="K2782">
            <v>13.110631199999998</v>
          </cell>
          <cell r="L2782" t="e">
            <v>#REF!</v>
          </cell>
          <cell r="M2782">
            <v>13.110631199999998</v>
          </cell>
          <cell r="Q2782">
            <v>93.21</v>
          </cell>
        </row>
        <row r="2783">
          <cell r="A2783">
            <v>2779</v>
          </cell>
          <cell r="B2783" t="str">
            <v>Axio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I2783">
            <v>0</v>
          </cell>
          <cell r="K2783">
            <v>0</v>
          </cell>
          <cell r="L2783" t="e">
            <v>#REF!</v>
          </cell>
          <cell r="M2783">
            <v>0</v>
          </cell>
        </row>
        <row r="2784">
          <cell r="A2784">
            <v>2780</v>
          </cell>
        </row>
        <row r="2785">
          <cell r="A2785">
            <v>2781</v>
          </cell>
          <cell r="B2785" t="str">
            <v>Endeavor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I2785">
            <v>0</v>
          </cell>
          <cell r="K2785">
            <v>0</v>
          </cell>
          <cell r="L2785" t="e">
            <v>#REF!</v>
          </cell>
          <cell r="M2785">
            <v>0</v>
          </cell>
        </row>
        <row r="2786">
          <cell r="A2786">
            <v>2782</v>
          </cell>
          <cell r="B2786" t="str">
            <v>TCSC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I2786">
            <v>0</v>
          </cell>
          <cell r="K2786">
            <v>0</v>
          </cell>
          <cell r="L2786" t="e">
            <v>#REF!</v>
          </cell>
          <cell r="M2786">
            <v>0</v>
          </cell>
        </row>
        <row r="2787">
          <cell r="A2787">
            <v>2783</v>
          </cell>
        </row>
        <row r="2788">
          <cell r="A2788">
            <v>2784</v>
          </cell>
          <cell r="B2788" t="str">
            <v>Bixal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H2788">
            <v>0</v>
          </cell>
          <cell r="I2788">
            <v>0</v>
          </cell>
          <cell r="K2788">
            <v>0</v>
          </cell>
          <cell r="L2788" t="e">
            <v>#REF!</v>
          </cell>
          <cell r="M2788">
            <v>0</v>
          </cell>
        </row>
        <row r="2789">
          <cell r="A2789">
            <v>2785</v>
          </cell>
          <cell r="B2789" t="str">
            <v xml:space="preserve">3 Soft </v>
          </cell>
          <cell r="C2789">
            <v>85</v>
          </cell>
          <cell r="D2789">
            <v>5.95</v>
          </cell>
          <cell r="E2789">
            <v>90.95</v>
          </cell>
          <cell r="F2789">
            <v>1.8190000000000002</v>
          </cell>
          <cell r="H2789">
            <v>5.5661399999999999</v>
          </cell>
          <cell r="I2789">
            <v>98.33514000000001</v>
          </cell>
          <cell r="K2789">
            <v>0</v>
          </cell>
          <cell r="L2789" t="e">
            <v>#REF!</v>
          </cell>
          <cell r="M2789">
            <v>0</v>
          </cell>
        </row>
        <row r="2790">
          <cell r="A2790">
            <v>2786</v>
          </cell>
          <cell r="B2790" t="str">
            <v>JB Management Solutions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H2790">
            <v>0</v>
          </cell>
          <cell r="I2790">
            <v>0</v>
          </cell>
          <cell r="K2790">
            <v>0</v>
          </cell>
          <cell r="L2790" t="e">
            <v>#REF!</v>
          </cell>
          <cell r="M2790">
            <v>0</v>
          </cell>
        </row>
        <row r="2791">
          <cell r="A2791">
            <v>2787</v>
          </cell>
          <cell r="B2791" t="str">
            <v>Medical Networks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H2791">
            <v>0</v>
          </cell>
          <cell r="I2791">
            <v>0</v>
          </cell>
          <cell r="K2791">
            <v>0</v>
          </cell>
          <cell r="L2791" t="e">
            <v>#REF!</v>
          </cell>
          <cell r="M2791">
            <v>0</v>
          </cell>
        </row>
        <row r="2792">
          <cell r="A2792">
            <v>2788</v>
          </cell>
          <cell r="B2792" t="str">
            <v>RockCreek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H2792">
            <v>0</v>
          </cell>
          <cell r="I2792">
            <v>0</v>
          </cell>
          <cell r="K2792">
            <v>0</v>
          </cell>
          <cell r="L2792" t="e">
            <v>#REF!</v>
          </cell>
          <cell r="M2792">
            <v>0</v>
          </cell>
        </row>
        <row r="2793">
          <cell r="A2793">
            <v>2789</v>
          </cell>
          <cell r="B2793" t="str">
            <v>SoftTech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H2793">
            <v>0</v>
          </cell>
          <cell r="I2793">
            <v>0</v>
          </cell>
          <cell r="K2793">
            <v>0</v>
          </cell>
          <cell r="L2793" t="e">
            <v>#REF!</v>
          </cell>
          <cell r="M2793">
            <v>0</v>
          </cell>
        </row>
        <row r="2794">
          <cell r="A2794">
            <v>2790</v>
          </cell>
          <cell r="B2794" t="str">
            <v>CA Technologies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H2794">
            <v>0</v>
          </cell>
          <cell r="I2794">
            <v>0</v>
          </cell>
          <cell r="K2794">
            <v>0</v>
          </cell>
          <cell r="L2794" t="e">
            <v>#REF!</v>
          </cell>
          <cell r="M2794">
            <v>0</v>
          </cell>
          <cell r="O2794" t="str">
            <v>Loaded Max Rate</v>
          </cell>
          <cell r="Q2794">
            <v>87.4</v>
          </cell>
          <cell r="R2794">
            <v>87.549597600000013</v>
          </cell>
        </row>
        <row r="2795">
          <cell r="A2795">
            <v>2791</v>
          </cell>
          <cell r="B2795" t="str">
            <v>CTC</v>
          </cell>
          <cell r="C2795">
            <v>91.35</v>
          </cell>
          <cell r="D2795">
            <v>6.3944999999999999</v>
          </cell>
          <cell r="E2795">
            <v>97.74</v>
          </cell>
          <cell r="F2795">
            <v>1.9547999999999999</v>
          </cell>
          <cell r="H2795">
            <v>5.9816880000000001</v>
          </cell>
          <cell r="I2795">
            <v>105.67648800000001</v>
          </cell>
          <cell r="K2795">
            <v>0</v>
          </cell>
          <cell r="L2795" t="e">
            <v>#REF!</v>
          </cell>
          <cell r="M2795">
            <v>0</v>
          </cell>
          <cell r="O2795" t="str">
            <v>Less CTA Handling</v>
          </cell>
          <cell r="P2795">
            <v>8.1199999999999994E-2</v>
          </cell>
          <cell r="Q2795">
            <v>80.84</v>
          </cell>
          <cell r="R2795">
            <v>80.97</v>
          </cell>
        </row>
        <row r="2796">
          <cell r="A2796">
            <v>2792</v>
          </cell>
          <cell r="B2796" t="str">
            <v>Sutherland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H2796">
            <v>0</v>
          </cell>
          <cell r="I2796">
            <v>0</v>
          </cell>
          <cell r="K2796">
            <v>0</v>
          </cell>
          <cell r="L2796" t="e">
            <v>#REF!</v>
          </cell>
          <cell r="M2796">
            <v>0</v>
          </cell>
          <cell r="O2796" t="str">
            <v>CTA Fee</v>
          </cell>
          <cell r="P2796">
            <v>7.0000000000000007E-2</v>
          </cell>
          <cell r="Q2796">
            <v>5.2900000000000063</v>
          </cell>
          <cell r="R2796">
            <v>5.2999999999999972</v>
          </cell>
        </row>
        <row r="2797">
          <cell r="A2797">
            <v>2793</v>
          </cell>
          <cell r="B2797" t="str">
            <v>Subcontractor 10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H2797">
            <v>0</v>
          </cell>
          <cell r="I2797">
            <v>0</v>
          </cell>
          <cell r="K2797">
            <v>0</v>
          </cell>
          <cell r="L2797" t="e">
            <v>#REF!</v>
          </cell>
          <cell r="M2797">
            <v>0</v>
          </cell>
          <cell r="O2797" t="str">
            <v>CTA Cost</v>
          </cell>
          <cell r="Q2797">
            <v>75.55</v>
          </cell>
          <cell r="R2797">
            <v>75.67</v>
          </cell>
        </row>
        <row r="2798">
          <cell r="A2798">
            <v>2794</v>
          </cell>
          <cell r="B2798" t="str">
            <v>Telecommunications Specialist - Level II</v>
          </cell>
          <cell r="F2798">
            <v>10.032800000000002</v>
          </cell>
          <cell r="G2798">
            <v>19.152539999999998</v>
          </cell>
          <cell r="I2798">
            <v>0</v>
          </cell>
          <cell r="J2798">
            <v>1</v>
          </cell>
          <cell r="K2798">
            <v>87.549597600000013</v>
          </cell>
          <cell r="L2798" t="e">
            <v>#REF!</v>
          </cell>
          <cell r="M2798">
            <v>87.549597600000013</v>
          </cell>
        </row>
        <row r="2799">
          <cell r="A2799">
            <v>2795</v>
          </cell>
          <cell r="B2799" t="str">
            <v>AAC</v>
          </cell>
          <cell r="C2799">
            <v>79.47</v>
          </cell>
          <cell r="E2799">
            <v>79.47</v>
          </cell>
          <cell r="I2799">
            <v>79.47</v>
          </cell>
          <cell r="J2799">
            <v>0.3</v>
          </cell>
          <cell r="K2799">
            <v>23.840999999999998</v>
          </cell>
          <cell r="M2799">
            <v>23.840999999999998</v>
          </cell>
          <cell r="O2799">
            <v>76464</v>
          </cell>
          <cell r="P2799">
            <v>79.47</v>
          </cell>
          <cell r="Q2799">
            <v>74.680000000000007</v>
          </cell>
          <cell r="S2799" t="str">
            <v>75% Salary Survey</v>
          </cell>
        </row>
        <row r="2800">
          <cell r="A2800">
            <v>2796</v>
          </cell>
          <cell r="B2800" t="str">
            <v>Trusted Mission</v>
          </cell>
          <cell r="C2800">
            <v>65.73</v>
          </cell>
          <cell r="D2800">
            <v>4.6011000000000006</v>
          </cell>
          <cell r="E2800">
            <v>70.33</v>
          </cell>
          <cell r="F2800">
            <v>1.4066000000000001</v>
          </cell>
          <cell r="G2800">
            <v>4.3041959999999992</v>
          </cell>
          <cell r="I2800">
            <v>76.040796</v>
          </cell>
          <cell r="J2800">
            <v>0.1</v>
          </cell>
          <cell r="K2800">
            <v>7.6040796000000004</v>
          </cell>
          <cell r="L2800" t="e">
            <v>#REF!</v>
          </cell>
          <cell r="M2800">
            <v>7.6040796000000004</v>
          </cell>
          <cell r="Q2800">
            <v>82.54</v>
          </cell>
        </row>
        <row r="2801">
          <cell r="A2801">
            <v>2797</v>
          </cell>
          <cell r="B2801" t="str">
            <v>Exeter</v>
          </cell>
          <cell r="C2801">
            <v>61.19</v>
          </cell>
          <cell r="D2801">
            <v>4.2833000000000006</v>
          </cell>
          <cell r="E2801">
            <v>65.47</v>
          </cell>
          <cell r="F2801">
            <v>1.3093999999999999</v>
          </cell>
          <cell r="G2801">
            <v>4.0067639999999995</v>
          </cell>
          <cell r="I2801">
            <v>70.786163999999999</v>
          </cell>
          <cell r="J2801">
            <v>0.1</v>
          </cell>
          <cell r="K2801">
            <v>7.0786164000000005</v>
          </cell>
          <cell r="L2801" t="e">
            <v>#REF!</v>
          </cell>
          <cell r="M2801">
            <v>7.0786164000000005</v>
          </cell>
        </row>
        <row r="2802">
          <cell r="A2802">
            <v>2798</v>
          </cell>
          <cell r="B2802" t="str">
            <v>C-TASC</v>
          </cell>
          <cell r="C2802">
            <v>62.24</v>
          </cell>
          <cell r="D2802">
            <v>4.3568000000000007</v>
          </cell>
          <cell r="E2802">
            <v>66.599999999999994</v>
          </cell>
          <cell r="F2802">
            <v>1.3319999999999999</v>
          </cell>
          <cell r="G2802">
            <v>4.0759199999999991</v>
          </cell>
          <cell r="I2802">
            <v>72.007919999999984</v>
          </cell>
          <cell r="J2802">
            <v>0.1</v>
          </cell>
          <cell r="K2802">
            <v>7.200791999999999</v>
          </cell>
          <cell r="L2802" t="e">
            <v>#REF!</v>
          </cell>
          <cell r="M2802">
            <v>7.200791999999999</v>
          </cell>
        </row>
        <row r="2803">
          <cell r="A2803">
            <v>2799</v>
          </cell>
          <cell r="B2803" t="str">
            <v>BroadPoint</v>
          </cell>
          <cell r="C2803">
            <v>65.73</v>
          </cell>
          <cell r="D2803">
            <v>4.6011000000000006</v>
          </cell>
          <cell r="E2803">
            <v>70.33</v>
          </cell>
          <cell r="F2803">
            <v>1.4066000000000001</v>
          </cell>
          <cell r="G2803">
            <v>4.3041959999999992</v>
          </cell>
          <cell r="I2803">
            <v>76.040796</v>
          </cell>
          <cell r="J2803">
            <v>0.15</v>
          </cell>
          <cell r="K2803">
            <v>11.4061194</v>
          </cell>
          <cell r="L2803" t="e">
            <v>#REF!</v>
          </cell>
          <cell r="M2803">
            <v>11.4061194</v>
          </cell>
          <cell r="Q2803">
            <v>90</v>
          </cell>
        </row>
        <row r="2804">
          <cell r="A2804">
            <v>2800</v>
          </cell>
          <cell r="B2804" t="str">
            <v>LanTech</v>
          </cell>
          <cell r="C2804">
            <v>65.73</v>
          </cell>
          <cell r="D2804">
            <v>4.6011000000000006</v>
          </cell>
          <cell r="E2804">
            <v>70.33</v>
          </cell>
          <cell r="F2804">
            <v>1.4066000000000001</v>
          </cell>
          <cell r="G2804">
            <v>4.3041959999999992</v>
          </cell>
          <cell r="I2804">
            <v>76.040796</v>
          </cell>
          <cell r="J2804">
            <v>0.15</v>
          </cell>
          <cell r="K2804">
            <v>11.4061194</v>
          </cell>
          <cell r="L2804" t="e">
            <v>#REF!</v>
          </cell>
          <cell r="M2804">
            <v>11.4061194</v>
          </cell>
          <cell r="Q2804">
            <v>88.25</v>
          </cell>
        </row>
        <row r="2805">
          <cell r="A2805">
            <v>2801</v>
          </cell>
          <cell r="B2805" t="str">
            <v>Axio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I2805">
            <v>0</v>
          </cell>
          <cell r="K2805">
            <v>0</v>
          </cell>
          <cell r="L2805" t="e">
            <v>#REF!</v>
          </cell>
          <cell r="M2805">
            <v>0</v>
          </cell>
        </row>
        <row r="2806">
          <cell r="A2806">
            <v>2802</v>
          </cell>
        </row>
        <row r="2807">
          <cell r="A2807">
            <v>2803</v>
          </cell>
          <cell r="B2807" t="str">
            <v>Endeavor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I2807">
            <v>0</v>
          </cell>
          <cell r="K2807">
            <v>0</v>
          </cell>
          <cell r="L2807" t="e">
            <v>#REF!</v>
          </cell>
          <cell r="M2807">
            <v>0</v>
          </cell>
        </row>
        <row r="2808">
          <cell r="A2808">
            <v>2804</v>
          </cell>
          <cell r="B2808" t="str">
            <v>TCSC</v>
          </cell>
          <cell r="C2808">
            <v>65.73</v>
          </cell>
          <cell r="D2808">
            <v>4.6011000000000006</v>
          </cell>
          <cell r="E2808">
            <v>70.33</v>
          </cell>
          <cell r="F2808">
            <v>1.4066000000000001</v>
          </cell>
          <cell r="G2808">
            <v>4.3041959999999992</v>
          </cell>
          <cell r="I2808">
            <v>76.040796</v>
          </cell>
          <cell r="J2808">
            <v>0.1</v>
          </cell>
          <cell r="K2808">
            <v>7.6040796000000004</v>
          </cell>
          <cell r="L2808" t="e">
            <v>#REF!</v>
          </cell>
          <cell r="M2808">
            <v>7.6040796000000004</v>
          </cell>
          <cell r="Q2808">
            <v>90</v>
          </cell>
        </row>
        <row r="2809">
          <cell r="A2809">
            <v>2805</v>
          </cell>
          <cell r="Q2809">
            <v>71.069999999999993</v>
          </cell>
        </row>
        <row r="2810">
          <cell r="A2810">
            <v>2806</v>
          </cell>
          <cell r="B2810" t="str">
            <v>Bixal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H2810">
            <v>0</v>
          </cell>
          <cell r="I2810">
            <v>0</v>
          </cell>
          <cell r="K2810">
            <v>0</v>
          </cell>
          <cell r="L2810" t="e">
            <v>#REF!</v>
          </cell>
          <cell r="M2810">
            <v>0</v>
          </cell>
        </row>
        <row r="2811">
          <cell r="A2811">
            <v>2807</v>
          </cell>
          <cell r="B2811" t="str">
            <v xml:space="preserve">3 Soft </v>
          </cell>
          <cell r="C2811">
            <v>75</v>
          </cell>
          <cell r="D2811">
            <v>5.2500000000000009</v>
          </cell>
          <cell r="E2811">
            <v>80.25</v>
          </cell>
          <cell r="F2811">
            <v>1.605</v>
          </cell>
          <cell r="H2811">
            <v>4.9112999999999998</v>
          </cell>
          <cell r="I2811">
            <v>86.766300000000001</v>
          </cell>
          <cell r="K2811">
            <v>0</v>
          </cell>
          <cell r="L2811" t="e">
            <v>#REF!</v>
          </cell>
          <cell r="M2811">
            <v>0</v>
          </cell>
        </row>
        <row r="2812">
          <cell r="A2812">
            <v>2808</v>
          </cell>
          <cell r="B2812" t="str">
            <v>JB Management Solutions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H2812">
            <v>0</v>
          </cell>
          <cell r="I2812">
            <v>0</v>
          </cell>
          <cell r="K2812">
            <v>0</v>
          </cell>
          <cell r="L2812" t="e">
            <v>#REF!</v>
          </cell>
          <cell r="M2812">
            <v>0</v>
          </cell>
        </row>
        <row r="2813">
          <cell r="A2813">
            <v>2809</v>
          </cell>
          <cell r="B2813" t="str">
            <v>Medical Networks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H2813">
            <v>0</v>
          </cell>
          <cell r="I2813">
            <v>0</v>
          </cell>
          <cell r="K2813">
            <v>0</v>
          </cell>
          <cell r="L2813" t="e">
            <v>#REF!</v>
          </cell>
          <cell r="M2813">
            <v>0</v>
          </cell>
        </row>
        <row r="2814">
          <cell r="A2814">
            <v>2810</v>
          </cell>
          <cell r="B2814" t="str">
            <v>RockCreek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H2814">
            <v>0</v>
          </cell>
          <cell r="I2814">
            <v>0</v>
          </cell>
          <cell r="K2814">
            <v>0</v>
          </cell>
          <cell r="L2814" t="e">
            <v>#REF!</v>
          </cell>
          <cell r="M2814">
            <v>0</v>
          </cell>
        </row>
        <row r="2815">
          <cell r="A2815">
            <v>2811</v>
          </cell>
          <cell r="B2815" t="str">
            <v>SoftTech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H2815">
            <v>0</v>
          </cell>
          <cell r="I2815">
            <v>0</v>
          </cell>
          <cell r="K2815">
            <v>0</v>
          </cell>
          <cell r="L2815" t="e">
            <v>#REF!</v>
          </cell>
          <cell r="M2815">
            <v>0</v>
          </cell>
        </row>
        <row r="2816">
          <cell r="A2816">
            <v>2812</v>
          </cell>
          <cell r="B2816" t="str">
            <v>CA Technologies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H2816">
            <v>0</v>
          </cell>
          <cell r="I2816">
            <v>0</v>
          </cell>
          <cell r="K2816">
            <v>0</v>
          </cell>
          <cell r="L2816" t="e">
            <v>#REF!</v>
          </cell>
          <cell r="M2816">
            <v>0</v>
          </cell>
          <cell r="O2816" t="str">
            <v>Loaded Max Rate</v>
          </cell>
          <cell r="Q2816">
            <v>76.040000000000006</v>
          </cell>
          <cell r="R2816">
            <v>76.140806400000002</v>
          </cell>
        </row>
        <row r="2817">
          <cell r="A2817">
            <v>2813</v>
          </cell>
          <cell r="B2817" t="str">
            <v>CTC</v>
          </cell>
          <cell r="C2817">
            <v>96.15</v>
          </cell>
          <cell r="D2817">
            <v>6.730500000000001</v>
          </cell>
          <cell r="E2817">
            <v>102.88</v>
          </cell>
          <cell r="F2817">
            <v>2.0575999999999999</v>
          </cell>
          <cell r="H2817">
            <v>6.2962559999999987</v>
          </cell>
          <cell r="I2817">
            <v>111.23385599999999</v>
          </cell>
          <cell r="K2817">
            <v>0</v>
          </cell>
          <cell r="L2817" t="e">
            <v>#REF!</v>
          </cell>
          <cell r="M2817">
            <v>0</v>
          </cell>
          <cell r="O2817" t="str">
            <v>Less CTA Handling</v>
          </cell>
          <cell r="P2817">
            <v>8.1199999999999994E-2</v>
          </cell>
          <cell r="Q2817">
            <v>70.33</v>
          </cell>
          <cell r="R2817">
            <v>70.42</v>
          </cell>
        </row>
        <row r="2818">
          <cell r="A2818">
            <v>2814</v>
          </cell>
          <cell r="B2818" t="str">
            <v>Sutherland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H2818">
            <v>0</v>
          </cell>
          <cell r="I2818">
            <v>0</v>
          </cell>
          <cell r="K2818">
            <v>0</v>
          </cell>
          <cell r="L2818" t="e">
            <v>#REF!</v>
          </cell>
          <cell r="M2818">
            <v>0</v>
          </cell>
          <cell r="O2818" t="str">
            <v>CTA Fee</v>
          </cell>
          <cell r="P2818">
            <v>7.0000000000000007E-2</v>
          </cell>
          <cell r="Q2818">
            <v>4.5999999999999943</v>
          </cell>
          <cell r="R2818">
            <v>4.6099999999999994</v>
          </cell>
        </row>
        <row r="2819">
          <cell r="A2819">
            <v>2815</v>
          </cell>
          <cell r="B2819" t="str">
            <v>Subcontractor 10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H2819">
            <v>0</v>
          </cell>
          <cell r="I2819">
            <v>0</v>
          </cell>
          <cell r="K2819">
            <v>0</v>
          </cell>
          <cell r="L2819" t="e">
            <v>#REF!</v>
          </cell>
          <cell r="M2819">
            <v>0</v>
          </cell>
          <cell r="O2819" t="str">
            <v>CTA Cost</v>
          </cell>
          <cell r="Q2819">
            <v>65.73</v>
          </cell>
          <cell r="R2819">
            <v>65.81</v>
          </cell>
        </row>
        <row r="2820">
          <cell r="A2820">
            <v>2816</v>
          </cell>
          <cell r="B2820" t="str">
            <v>Test Engineer</v>
          </cell>
          <cell r="F2820">
            <v>11.930400000000002</v>
          </cell>
          <cell r="G2820">
            <v>25.29946799999999</v>
          </cell>
          <cell r="I2820">
            <v>0</v>
          </cell>
          <cell r="J2820">
            <v>1</v>
          </cell>
          <cell r="K2820">
            <v>76.140806400000002</v>
          </cell>
          <cell r="L2820" t="e">
            <v>#REF!</v>
          </cell>
          <cell r="M2820">
            <v>76.140806400000002</v>
          </cell>
        </row>
        <row r="2821">
          <cell r="A2821">
            <v>2817</v>
          </cell>
          <cell r="B2821" t="str">
            <v>AAC</v>
          </cell>
          <cell r="C2821">
            <v>97.23</v>
          </cell>
          <cell r="E2821">
            <v>97.23</v>
          </cell>
          <cell r="I2821">
            <v>97.23</v>
          </cell>
          <cell r="J2821">
            <v>0.6</v>
          </cell>
          <cell r="K2821">
            <v>58.338000000000001</v>
          </cell>
          <cell r="M2821">
            <v>58.338000000000001</v>
          </cell>
          <cell r="O2821">
            <v>94352</v>
          </cell>
          <cell r="P2821">
            <v>97.23</v>
          </cell>
          <cell r="Q2821">
            <v>90.12</v>
          </cell>
          <cell r="S2821" t="str">
            <v>50% sal survey</v>
          </cell>
        </row>
        <row r="2822">
          <cell r="A2822">
            <v>2818</v>
          </cell>
          <cell r="B2822" t="str">
            <v>Trusted Mission</v>
          </cell>
          <cell r="C2822">
            <v>71.680000000000007</v>
          </cell>
          <cell r="D2822">
            <v>5.0176000000000007</v>
          </cell>
          <cell r="E2822">
            <v>76.7</v>
          </cell>
          <cell r="F2822">
            <v>1.534</v>
          </cell>
          <cell r="G2822">
            <v>4.6940400000000002</v>
          </cell>
          <cell r="I2822">
            <v>82.92804000000001</v>
          </cell>
          <cell r="J2822">
            <v>0.05</v>
          </cell>
          <cell r="K2822">
            <v>4.146402000000001</v>
          </cell>
          <cell r="L2822" t="e">
            <v>#REF!</v>
          </cell>
          <cell r="M2822">
            <v>4.146402000000001</v>
          </cell>
          <cell r="Q2822">
            <v>89.57</v>
          </cell>
        </row>
        <row r="2823">
          <cell r="A2823">
            <v>2819</v>
          </cell>
          <cell r="B2823" t="str">
            <v>Exeter</v>
          </cell>
          <cell r="C2823">
            <v>71.680000000000007</v>
          </cell>
          <cell r="D2823">
            <v>5.0176000000000007</v>
          </cell>
          <cell r="E2823">
            <v>76.7</v>
          </cell>
          <cell r="F2823">
            <v>1.534</v>
          </cell>
          <cell r="G2823">
            <v>4.6940400000000002</v>
          </cell>
          <cell r="I2823">
            <v>82.92804000000001</v>
          </cell>
          <cell r="J2823">
            <v>0.1</v>
          </cell>
          <cell r="K2823">
            <v>8.2928040000000021</v>
          </cell>
          <cell r="L2823" t="e">
            <v>#REF!</v>
          </cell>
          <cell r="M2823">
            <v>8.2928040000000021</v>
          </cell>
          <cell r="Q2823">
            <v>79.540000000000006</v>
          </cell>
        </row>
        <row r="2824">
          <cell r="A2824">
            <v>2820</v>
          </cell>
          <cell r="B2824" t="str">
            <v>C-TASC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I2824">
            <v>0</v>
          </cell>
          <cell r="K2824">
            <v>0</v>
          </cell>
          <cell r="L2824" t="e">
            <v>#REF!</v>
          </cell>
          <cell r="M2824">
            <v>0</v>
          </cell>
        </row>
        <row r="2825">
          <cell r="A2825">
            <v>2821</v>
          </cell>
          <cell r="B2825" t="str">
            <v>BroadPoint</v>
          </cell>
          <cell r="C2825">
            <v>71.680000000000007</v>
          </cell>
          <cell r="D2825">
            <v>5.0176000000000007</v>
          </cell>
          <cell r="E2825">
            <v>76.7</v>
          </cell>
          <cell r="F2825">
            <v>1.534</v>
          </cell>
          <cell r="G2825">
            <v>4.6940400000000002</v>
          </cell>
          <cell r="I2825">
            <v>82.92804000000001</v>
          </cell>
          <cell r="J2825">
            <v>0.05</v>
          </cell>
          <cell r="K2825">
            <v>4.146402000000001</v>
          </cell>
          <cell r="L2825" t="e">
            <v>#REF!</v>
          </cell>
          <cell r="M2825">
            <v>4.146402000000001</v>
          </cell>
          <cell r="Q2825">
            <v>100</v>
          </cell>
        </row>
        <row r="2826">
          <cell r="A2826">
            <v>2822</v>
          </cell>
          <cell r="B2826" t="str">
            <v>LanTech</v>
          </cell>
          <cell r="C2826">
            <v>71.680000000000007</v>
          </cell>
          <cell r="D2826">
            <v>5.0176000000000007</v>
          </cell>
          <cell r="E2826">
            <v>76.7</v>
          </cell>
          <cell r="F2826">
            <v>1.534</v>
          </cell>
          <cell r="G2826">
            <v>4.6940400000000002</v>
          </cell>
          <cell r="I2826">
            <v>82.92804000000001</v>
          </cell>
          <cell r="J2826">
            <v>0.1</v>
          </cell>
          <cell r="K2826">
            <v>8.2928040000000021</v>
          </cell>
          <cell r="L2826" t="e">
            <v>#REF!</v>
          </cell>
          <cell r="M2826">
            <v>8.2928040000000021</v>
          </cell>
          <cell r="Q2826">
            <v>86.88</v>
          </cell>
        </row>
        <row r="2827">
          <cell r="A2827">
            <v>2823</v>
          </cell>
          <cell r="B2827" t="str">
            <v>Axio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I2827">
            <v>0</v>
          </cell>
          <cell r="K2827">
            <v>0</v>
          </cell>
          <cell r="L2827" t="e">
            <v>#REF!</v>
          </cell>
          <cell r="M2827">
            <v>0</v>
          </cell>
        </row>
        <row r="2828">
          <cell r="A2828">
            <v>2824</v>
          </cell>
        </row>
        <row r="2829">
          <cell r="A2829">
            <v>2825</v>
          </cell>
          <cell r="B2829" t="str">
            <v>Endeavor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I2829">
            <v>0</v>
          </cell>
          <cell r="K2829">
            <v>0</v>
          </cell>
          <cell r="L2829" t="e">
            <v>#REF!</v>
          </cell>
          <cell r="M2829">
            <v>0</v>
          </cell>
        </row>
        <row r="2830">
          <cell r="A2830">
            <v>2826</v>
          </cell>
          <cell r="B2830" t="str">
            <v>TCSC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I2830">
            <v>0</v>
          </cell>
          <cell r="K2830">
            <v>0</v>
          </cell>
          <cell r="L2830" t="e">
            <v>#REF!</v>
          </cell>
          <cell r="M2830">
            <v>0</v>
          </cell>
        </row>
        <row r="2831">
          <cell r="A2831">
            <v>2827</v>
          </cell>
          <cell r="N2831" t="str">
            <v>ANOTHER SUB WILL HAVE 55%</v>
          </cell>
        </row>
        <row r="2832">
          <cell r="A2832">
            <v>2828</v>
          </cell>
          <cell r="B2832" t="str">
            <v>Bixal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H2832">
            <v>0</v>
          </cell>
          <cell r="I2832">
            <v>0</v>
          </cell>
          <cell r="K2832">
            <v>0</v>
          </cell>
          <cell r="L2832" t="e">
            <v>#REF!</v>
          </cell>
          <cell r="M2832">
            <v>0</v>
          </cell>
        </row>
        <row r="2833">
          <cell r="A2833">
            <v>2829</v>
          </cell>
          <cell r="B2833" t="str">
            <v xml:space="preserve">3 Soft </v>
          </cell>
          <cell r="C2833">
            <v>85</v>
          </cell>
          <cell r="D2833">
            <v>5.95</v>
          </cell>
          <cell r="E2833">
            <v>90.95</v>
          </cell>
          <cell r="F2833">
            <v>1.8190000000000002</v>
          </cell>
          <cell r="H2833">
            <v>5.5661399999999999</v>
          </cell>
          <cell r="I2833">
            <v>98.33514000000001</v>
          </cell>
          <cell r="K2833">
            <v>0</v>
          </cell>
          <cell r="L2833" t="e">
            <v>#REF!</v>
          </cell>
          <cell r="M2833">
            <v>0</v>
          </cell>
        </row>
        <row r="2834">
          <cell r="A2834">
            <v>2830</v>
          </cell>
          <cell r="B2834" t="str">
            <v>JB Management Solutions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H2834">
            <v>0</v>
          </cell>
          <cell r="I2834">
            <v>0</v>
          </cell>
          <cell r="K2834">
            <v>0</v>
          </cell>
          <cell r="L2834" t="e">
            <v>#REF!</v>
          </cell>
          <cell r="M2834">
            <v>0</v>
          </cell>
        </row>
        <row r="2835">
          <cell r="A2835">
            <v>2831</v>
          </cell>
          <cell r="B2835" t="str">
            <v>Medical Networks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H2835">
            <v>0</v>
          </cell>
          <cell r="I2835">
            <v>0</v>
          </cell>
          <cell r="K2835">
            <v>0</v>
          </cell>
          <cell r="L2835" t="e">
            <v>#REF!</v>
          </cell>
          <cell r="M2835">
            <v>0</v>
          </cell>
        </row>
        <row r="2836">
          <cell r="A2836">
            <v>2832</v>
          </cell>
          <cell r="B2836" t="str">
            <v>RockCreek</v>
          </cell>
          <cell r="C2836">
            <v>118.75</v>
          </cell>
          <cell r="D2836">
            <v>8.3125</v>
          </cell>
          <cell r="E2836">
            <v>127.06</v>
          </cell>
          <cell r="F2836">
            <v>2.5411999999999999</v>
          </cell>
          <cell r="H2836">
            <v>7.7760720000000001</v>
          </cell>
          <cell r="I2836">
            <v>137.377272</v>
          </cell>
          <cell r="K2836">
            <v>0</v>
          </cell>
          <cell r="L2836" t="e">
            <v>#REF!</v>
          </cell>
          <cell r="M2836">
            <v>0</v>
          </cell>
        </row>
        <row r="2837">
          <cell r="A2837">
            <v>2833</v>
          </cell>
          <cell r="B2837" t="str">
            <v>SoftTech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H2837">
            <v>0</v>
          </cell>
          <cell r="I2837">
            <v>0</v>
          </cell>
          <cell r="K2837">
            <v>0</v>
          </cell>
          <cell r="L2837" t="e">
            <v>#REF!</v>
          </cell>
          <cell r="M2837">
            <v>0</v>
          </cell>
        </row>
        <row r="2838">
          <cell r="A2838">
            <v>2834</v>
          </cell>
          <cell r="B2838" t="str">
            <v>CA Technologies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H2838">
            <v>0</v>
          </cell>
          <cell r="I2838">
            <v>0</v>
          </cell>
          <cell r="K2838">
            <v>0</v>
          </cell>
          <cell r="L2838" t="e">
            <v>#REF!</v>
          </cell>
          <cell r="M2838">
            <v>0</v>
          </cell>
          <cell r="O2838" t="str">
            <v>Loaded Max Rate</v>
          </cell>
          <cell r="Q2838">
            <v>82.93</v>
          </cell>
          <cell r="R2838">
            <v>83.216412000000005</v>
          </cell>
        </row>
        <row r="2839">
          <cell r="A2839">
            <v>2835</v>
          </cell>
          <cell r="B2839" t="str">
            <v>CTC</v>
          </cell>
          <cell r="C2839">
            <v>115.38461538461539</v>
          </cell>
          <cell r="D2839">
            <v>8.0769230769230784</v>
          </cell>
          <cell r="E2839">
            <v>123.46</v>
          </cell>
          <cell r="F2839">
            <v>2.4691999999999998</v>
          </cell>
          <cell r="H2839">
            <v>7.5557519999999991</v>
          </cell>
          <cell r="I2839">
            <v>133.48495199999999</v>
          </cell>
          <cell r="K2839">
            <v>0</v>
          </cell>
          <cell r="L2839" t="e">
            <v>#REF!</v>
          </cell>
          <cell r="M2839">
            <v>0</v>
          </cell>
          <cell r="O2839" t="str">
            <v>Less CTA Handling</v>
          </cell>
          <cell r="P2839">
            <v>8.1199999999999994E-2</v>
          </cell>
          <cell r="Q2839">
            <v>76.7</v>
          </cell>
          <cell r="R2839">
            <v>76.97</v>
          </cell>
        </row>
        <row r="2840">
          <cell r="A2840">
            <v>2836</v>
          </cell>
          <cell r="B2840" t="str">
            <v>Sutherland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H2840">
            <v>0</v>
          </cell>
          <cell r="I2840">
            <v>0</v>
          </cell>
          <cell r="K2840">
            <v>0</v>
          </cell>
          <cell r="L2840" t="e">
            <v>#REF!</v>
          </cell>
          <cell r="M2840">
            <v>0</v>
          </cell>
          <cell r="O2840" t="str">
            <v>CTA Fee</v>
          </cell>
          <cell r="P2840">
            <v>7.0000000000000007E-2</v>
          </cell>
          <cell r="Q2840">
            <v>5.019999999999996</v>
          </cell>
          <cell r="R2840">
            <v>5.039999999999992</v>
          </cell>
        </row>
        <row r="2841">
          <cell r="A2841">
            <v>2837</v>
          </cell>
          <cell r="B2841" t="str">
            <v>Subcontractor 10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H2841">
            <v>0</v>
          </cell>
          <cell r="I2841">
            <v>0</v>
          </cell>
          <cell r="K2841">
            <v>0</v>
          </cell>
          <cell r="L2841" t="e">
            <v>#REF!</v>
          </cell>
          <cell r="M2841">
            <v>0</v>
          </cell>
          <cell r="O2841" t="str">
            <v>CTA Cost</v>
          </cell>
          <cell r="Q2841">
            <v>71.680000000000007</v>
          </cell>
          <cell r="R2841">
            <v>71.930000000000007</v>
          </cell>
        </row>
        <row r="2842">
          <cell r="A2842">
            <v>2838</v>
          </cell>
          <cell r="B2842" t="str">
            <v>Training Manager</v>
          </cell>
          <cell r="F2842">
            <v>12.965399999999999</v>
          </cell>
          <cell r="G2842">
            <v>18.776160000000001</v>
          </cell>
          <cell r="I2842">
            <v>0</v>
          </cell>
          <cell r="J2842">
            <v>0.9</v>
          </cell>
          <cell r="K2842">
            <v>83.216412000000005</v>
          </cell>
          <cell r="L2842" t="e">
            <v>#REF!</v>
          </cell>
          <cell r="M2842">
            <v>83.216412000000005</v>
          </cell>
        </row>
        <row r="2843">
          <cell r="A2843">
            <v>2839</v>
          </cell>
          <cell r="B2843" t="str">
            <v>AAC</v>
          </cell>
          <cell r="C2843">
            <v>48.068127666000002</v>
          </cell>
          <cell r="E2843">
            <v>48.07</v>
          </cell>
          <cell r="I2843">
            <v>48.07</v>
          </cell>
          <cell r="J2843">
            <v>0.55000000000000004</v>
          </cell>
          <cell r="K2843">
            <v>26.438500000000001</v>
          </cell>
          <cell r="M2843">
            <v>26.438500000000001</v>
          </cell>
          <cell r="O2843">
            <v>44815</v>
          </cell>
          <cell r="P2843">
            <v>48.06</v>
          </cell>
          <cell r="Q2843">
            <v>48.07</v>
          </cell>
          <cell r="S2843" t="str">
            <v>50% sal survey, 50 % Hemingway salary</v>
          </cell>
        </row>
        <row r="2844">
          <cell r="A2844">
            <v>2840</v>
          </cell>
          <cell r="B2844" t="str">
            <v>Trusted Mission</v>
          </cell>
          <cell r="C2844">
            <v>41.55</v>
          </cell>
          <cell r="D2844">
            <v>2.9085000000000001</v>
          </cell>
          <cell r="E2844">
            <v>44.46</v>
          </cell>
          <cell r="F2844">
            <v>0.88919999999999999</v>
          </cell>
          <cell r="G2844">
            <v>2.720952</v>
          </cell>
          <cell r="I2844">
            <v>48.070152</v>
          </cell>
          <cell r="J2844">
            <v>0.1</v>
          </cell>
          <cell r="K2844">
            <v>4.8070152000000004</v>
          </cell>
          <cell r="L2844" t="e">
            <v>#REF!</v>
          </cell>
          <cell r="M2844">
            <v>4.8070152000000004</v>
          </cell>
          <cell r="Q2844">
            <v>58.84</v>
          </cell>
        </row>
        <row r="2845">
          <cell r="A2845">
            <v>2841</v>
          </cell>
          <cell r="B2845" t="str">
            <v>Exeter</v>
          </cell>
          <cell r="C2845">
            <v>41.55</v>
          </cell>
          <cell r="D2845">
            <v>2.9085000000000001</v>
          </cell>
          <cell r="E2845">
            <v>44.46</v>
          </cell>
          <cell r="F2845">
            <v>0.88919999999999999</v>
          </cell>
          <cell r="G2845">
            <v>2.720952</v>
          </cell>
          <cell r="I2845">
            <v>48.070152</v>
          </cell>
          <cell r="J2845">
            <v>0.1</v>
          </cell>
          <cell r="K2845">
            <v>4.8070152000000004</v>
          </cell>
          <cell r="L2845" t="e">
            <v>#REF!</v>
          </cell>
          <cell r="M2845">
            <v>4.8070152000000004</v>
          </cell>
          <cell r="Q2845">
            <v>52.13</v>
          </cell>
        </row>
        <row r="2846">
          <cell r="A2846">
            <v>2842</v>
          </cell>
          <cell r="B2846" t="str">
            <v>C-TASC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I2846">
            <v>0</v>
          </cell>
          <cell r="K2846">
            <v>0</v>
          </cell>
          <cell r="L2846" t="e">
            <v>#REF!</v>
          </cell>
          <cell r="M2846">
            <v>0</v>
          </cell>
        </row>
        <row r="2847">
          <cell r="A2847">
            <v>2843</v>
          </cell>
          <cell r="B2847" t="str">
            <v>BroadPoint</v>
          </cell>
          <cell r="C2847">
            <v>41.55</v>
          </cell>
          <cell r="D2847">
            <v>2.9085000000000001</v>
          </cell>
          <cell r="E2847">
            <v>44.46</v>
          </cell>
          <cell r="F2847">
            <v>0.88919999999999999</v>
          </cell>
          <cell r="G2847">
            <v>2.720952</v>
          </cell>
          <cell r="I2847">
            <v>48.070152</v>
          </cell>
          <cell r="J2847">
            <v>0.05</v>
          </cell>
          <cell r="K2847">
            <v>2.4035076000000002</v>
          </cell>
          <cell r="L2847" t="e">
            <v>#REF!</v>
          </cell>
          <cell r="M2847">
            <v>2.4035076000000002</v>
          </cell>
          <cell r="Q2847">
            <v>85</v>
          </cell>
        </row>
        <row r="2848">
          <cell r="A2848">
            <v>2844</v>
          </cell>
          <cell r="B2848" t="str">
            <v>LanTech</v>
          </cell>
          <cell r="C2848">
            <v>41.55</v>
          </cell>
          <cell r="D2848">
            <v>2.9085000000000001</v>
          </cell>
          <cell r="E2848">
            <v>44.46</v>
          </cell>
          <cell r="F2848">
            <v>0.88919999999999999</v>
          </cell>
          <cell r="G2848">
            <v>2.720952</v>
          </cell>
          <cell r="I2848">
            <v>48.070152</v>
          </cell>
          <cell r="J2848">
            <v>0.1</v>
          </cell>
          <cell r="K2848">
            <v>4.8070152000000004</v>
          </cell>
          <cell r="L2848" t="e">
            <v>#REF!</v>
          </cell>
          <cell r="M2848">
            <v>4.8070152000000004</v>
          </cell>
          <cell r="Q2848">
            <v>59.49</v>
          </cell>
        </row>
        <row r="2849">
          <cell r="A2849">
            <v>2845</v>
          </cell>
          <cell r="B2849" t="str">
            <v>Axio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I2849">
            <v>0</v>
          </cell>
          <cell r="K2849">
            <v>0</v>
          </cell>
          <cell r="L2849" t="e">
            <v>#REF!</v>
          </cell>
          <cell r="M2849">
            <v>0</v>
          </cell>
        </row>
        <row r="2850">
          <cell r="A2850">
            <v>2846</v>
          </cell>
        </row>
        <row r="2851">
          <cell r="A2851">
            <v>2847</v>
          </cell>
          <cell r="B2851" t="str">
            <v>Endeavor</v>
          </cell>
          <cell r="C2851">
            <v>41.55</v>
          </cell>
          <cell r="D2851">
            <v>2.9085000000000001</v>
          </cell>
          <cell r="E2851">
            <v>44.46</v>
          </cell>
          <cell r="F2851">
            <v>0.88919999999999999</v>
          </cell>
          <cell r="G2851">
            <v>2.720952</v>
          </cell>
          <cell r="I2851">
            <v>48.070152</v>
          </cell>
          <cell r="J2851">
            <v>0.1</v>
          </cell>
          <cell r="K2851">
            <v>4.8070152000000004</v>
          </cell>
          <cell r="L2851" t="e">
            <v>#REF!</v>
          </cell>
          <cell r="M2851">
            <v>4.8070152000000004</v>
          </cell>
          <cell r="Q2851">
            <v>58</v>
          </cell>
        </row>
        <row r="2852">
          <cell r="A2852">
            <v>2848</v>
          </cell>
          <cell r="B2852" t="str">
            <v>TCSC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I2852">
            <v>0</v>
          </cell>
          <cell r="K2852">
            <v>0</v>
          </cell>
          <cell r="L2852" t="e">
            <v>#REF!</v>
          </cell>
          <cell r="M2852">
            <v>0</v>
          </cell>
        </row>
        <row r="2853">
          <cell r="A2853">
            <v>2849</v>
          </cell>
          <cell r="Q2853">
            <v>73.260000000000005</v>
          </cell>
        </row>
        <row r="2854">
          <cell r="A2854">
            <v>2850</v>
          </cell>
          <cell r="B2854" t="str">
            <v>Bixal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H2854">
            <v>0</v>
          </cell>
          <cell r="I2854">
            <v>0</v>
          </cell>
          <cell r="K2854">
            <v>0</v>
          </cell>
          <cell r="L2854" t="e">
            <v>#REF!</v>
          </cell>
          <cell r="M2854">
            <v>0</v>
          </cell>
        </row>
        <row r="2855">
          <cell r="A2855">
            <v>2851</v>
          </cell>
          <cell r="B2855" t="str">
            <v xml:space="preserve">3 Soft </v>
          </cell>
          <cell r="C2855">
            <v>53</v>
          </cell>
          <cell r="D2855">
            <v>3.7100000000000004</v>
          </cell>
          <cell r="E2855">
            <v>56.71</v>
          </cell>
          <cell r="F2855">
            <v>1.1342000000000001</v>
          </cell>
          <cell r="H2855">
            <v>3.4706519999999998</v>
          </cell>
          <cell r="I2855">
            <v>61.314852000000002</v>
          </cell>
          <cell r="K2855">
            <v>0</v>
          </cell>
          <cell r="L2855" t="e">
            <v>#REF!</v>
          </cell>
          <cell r="M2855">
            <v>0</v>
          </cell>
        </row>
        <row r="2856">
          <cell r="A2856">
            <v>2852</v>
          </cell>
          <cell r="B2856" t="str">
            <v>JB Management Solutions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H2856">
            <v>0</v>
          </cell>
          <cell r="I2856">
            <v>0</v>
          </cell>
          <cell r="K2856">
            <v>0</v>
          </cell>
          <cell r="L2856" t="e">
            <v>#REF!</v>
          </cell>
          <cell r="M2856">
            <v>0</v>
          </cell>
        </row>
        <row r="2857">
          <cell r="A2857">
            <v>2853</v>
          </cell>
          <cell r="B2857" t="str">
            <v>Medical Networks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H2857">
            <v>0</v>
          </cell>
          <cell r="I2857">
            <v>0</v>
          </cell>
          <cell r="K2857">
            <v>0</v>
          </cell>
          <cell r="L2857" t="e">
            <v>#REF!</v>
          </cell>
          <cell r="M2857">
            <v>0</v>
          </cell>
        </row>
        <row r="2858">
          <cell r="A2858">
            <v>2854</v>
          </cell>
          <cell r="B2858" t="str">
            <v>RockCreek</v>
          </cell>
          <cell r="C2858">
            <v>88.7</v>
          </cell>
          <cell r="D2858">
            <v>6.2090000000000005</v>
          </cell>
          <cell r="E2858">
            <v>94.91</v>
          </cell>
          <cell r="F2858">
            <v>1.8981999999999999</v>
          </cell>
          <cell r="H2858">
            <v>5.8084919999999993</v>
          </cell>
          <cell r="I2858">
            <v>102.616692</v>
          </cell>
          <cell r="K2858">
            <v>0</v>
          </cell>
          <cell r="L2858" t="e">
            <v>#REF!</v>
          </cell>
          <cell r="M2858">
            <v>0</v>
          </cell>
        </row>
        <row r="2859">
          <cell r="A2859">
            <v>2855</v>
          </cell>
          <cell r="B2859" t="str">
            <v>SoftTech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H2859">
            <v>0</v>
          </cell>
          <cell r="I2859">
            <v>0</v>
          </cell>
          <cell r="K2859">
            <v>0</v>
          </cell>
          <cell r="L2859" t="e">
            <v>#REF!</v>
          </cell>
          <cell r="M2859">
            <v>0</v>
          </cell>
        </row>
        <row r="2860">
          <cell r="A2860">
            <v>2856</v>
          </cell>
          <cell r="B2860" t="str">
            <v>CA Technologies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H2860">
            <v>0</v>
          </cell>
          <cell r="I2860">
            <v>0</v>
          </cell>
          <cell r="K2860">
            <v>0</v>
          </cell>
          <cell r="L2860" t="e">
            <v>#REF!</v>
          </cell>
          <cell r="M2860">
            <v>0</v>
          </cell>
          <cell r="O2860" t="str">
            <v>Loaded Max Rate</v>
          </cell>
          <cell r="Q2860">
            <v>48.07</v>
          </cell>
          <cell r="R2860">
            <v>48.070068400000004</v>
          </cell>
        </row>
        <row r="2861">
          <cell r="A2861">
            <v>2857</v>
          </cell>
          <cell r="B2861" t="str">
            <v>CTC</v>
          </cell>
          <cell r="C2861">
            <v>72.12</v>
          </cell>
          <cell r="D2861">
            <v>5.0484000000000009</v>
          </cell>
          <cell r="E2861">
            <v>77.17</v>
          </cell>
          <cell r="F2861">
            <v>1.5434000000000001</v>
          </cell>
          <cell r="H2861">
            <v>4.722804</v>
          </cell>
          <cell r="I2861">
            <v>83.436204000000004</v>
          </cell>
          <cell r="K2861">
            <v>0</v>
          </cell>
          <cell r="L2861" t="e">
            <v>#REF!</v>
          </cell>
          <cell r="M2861">
            <v>0</v>
          </cell>
          <cell r="O2861" t="str">
            <v>Less CTA Handling</v>
          </cell>
          <cell r="P2861">
            <v>8.1199999999999994E-2</v>
          </cell>
          <cell r="Q2861">
            <v>44.46</v>
          </cell>
          <cell r="R2861">
            <v>44.46</v>
          </cell>
        </row>
        <row r="2862">
          <cell r="A2862">
            <v>2858</v>
          </cell>
          <cell r="B2862" t="str">
            <v>Sutherland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H2862">
            <v>0</v>
          </cell>
          <cell r="I2862">
            <v>0</v>
          </cell>
          <cell r="K2862">
            <v>0</v>
          </cell>
          <cell r="L2862" t="e">
            <v>#REF!</v>
          </cell>
          <cell r="M2862">
            <v>0</v>
          </cell>
          <cell r="O2862" t="str">
            <v>CTA Fee</v>
          </cell>
          <cell r="P2862">
            <v>7.0000000000000007E-2</v>
          </cell>
          <cell r="Q2862">
            <v>2.9100000000000037</v>
          </cell>
          <cell r="R2862">
            <v>2.9100000000000037</v>
          </cell>
        </row>
        <row r="2863">
          <cell r="A2863">
            <v>2859</v>
          </cell>
          <cell r="B2863" t="str">
            <v>Subcontractor 10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H2863">
            <v>0</v>
          </cell>
          <cell r="I2863">
            <v>0</v>
          </cell>
          <cell r="K2863">
            <v>0</v>
          </cell>
          <cell r="L2863" t="e">
            <v>#REF!</v>
          </cell>
          <cell r="M2863">
            <v>0</v>
          </cell>
          <cell r="O2863" t="str">
            <v>CTA Cost</v>
          </cell>
          <cell r="Q2863">
            <v>41.55</v>
          </cell>
          <cell r="R2863">
            <v>41.55</v>
          </cell>
        </row>
        <row r="2864">
          <cell r="A2864">
            <v>2860</v>
          </cell>
          <cell r="B2864" t="str">
            <v>Training Specialist – Level I</v>
          </cell>
          <cell r="F2864">
            <v>9.0217999999999989</v>
          </cell>
          <cell r="G2864">
            <v>13.604760000000001</v>
          </cell>
          <cell r="I2864">
            <v>0</v>
          </cell>
          <cell r="J2864">
            <v>1</v>
          </cell>
          <cell r="K2864">
            <v>48.070068400000004</v>
          </cell>
          <cell r="L2864" t="e">
            <v>#REF!</v>
          </cell>
          <cell r="M2864">
            <v>48.070068400000004</v>
          </cell>
        </row>
        <row r="2865">
          <cell r="A2865">
            <v>2861</v>
          </cell>
          <cell r="B2865" t="str">
            <v>AAC</v>
          </cell>
          <cell r="C2865">
            <v>70.03</v>
          </cell>
          <cell r="E2865">
            <v>70.03</v>
          </cell>
          <cell r="I2865">
            <v>70.03</v>
          </cell>
          <cell r="J2865">
            <v>0.15</v>
          </cell>
          <cell r="K2865">
            <v>10.5045</v>
          </cell>
          <cell r="M2865">
            <v>10.5045</v>
          </cell>
          <cell r="O2865">
            <v>66955</v>
          </cell>
          <cell r="P2865">
            <v>70.03</v>
          </cell>
          <cell r="Q2865">
            <v>66.67</v>
          </cell>
          <cell r="S2865" t="str">
            <v>Bowers Salary</v>
          </cell>
        </row>
        <row r="2866">
          <cell r="A2866">
            <v>2862</v>
          </cell>
          <cell r="B2866" t="str">
            <v>Trusted Mission</v>
          </cell>
          <cell r="C2866">
            <v>57.63</v>
          </cell>
          <cell r="D2866">
            <v>4.0341000000000005</v>
          </cell>
          <cell r="E2866">
            <v>61.66</v>
          </cell>
          <cell r="F2866">
            <v>1.2331999999999999</v>
          </cell>
          <cell r="G2866">
            <v>3.7735919999999994</v>
          </cell>
          <cell r="I2866">
            <v>66.666791999999987</v>
          </cell>
          <cell r="J2866">
            <v>0.2</v>
          </cell>
          <cell r="K2866">
            <v>13.333358399999998</v>
          </cell>
          <cell r="L2866" t="e">
            <v>#REF!</v>
          </cell>
          <cell r="M2866">
            <v>13.333358399999998</v>
          </cell>
          <cell r="Q2866">
            <v>81.95</v>
          </cell>
        </row>
        <row r="2867">
          <cell r="A2867">
            <v>2863</v>
          </cell>
          <cell r="B2867" t="str">
            <v>Exeter</v>
          </cell>
          <cell r="C2867">
            <v>57.63</v>
          </cell>
          <cell r="D2867">
            <v>4.0341000000000005</v>
          </cell>
          <cell r="E2867">
            <v>61.66</v>
          </cell>
          <cell r="F2867">
            <v>1.2331999999999999</v>
          </cell>
          <cell r="G2867">
            <v>3.7735919999999994</v>
          </cell>
          <cell r="I2867">
            <v>66.666791999999987</v>
          </cell>
          <cell r="J2867">
            <v>0.2</v>
          </cell>
          <cell r="K2867">
            <v>13.333358399999998</v>
          </cell>
          <cell r="L2867" t="e">
            <v>#REF!</v>
          </cell>
          <cell r="M2867">
            <v>13.333358399999998</v>
          </cell>
          <cell r="Q2867">
            <v>64.23</v>
          </cell>
        </row>
        <row r="2868">
          <cell r="A2868">
            <v>2864</v>
          </cell>
          <cell r="B2868" t="str">
            <v>C-TASC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I2868">
            <v>0</v>
          </cell>
          <cell r="K2868">
            <v>0</v>
          </cell>
          <cell r="L2868" t="e">
            <v>#REF!</v>
          </cell>
          <cell r="M2868">
            <v>0</v>
          </cell>
        </row>
        <row r="2869">
          <cell r="A2869">
            <v>2865</v>
          </cell>
          <cell r="B2869" t="str">
            <v>BroadPoint</v>
          </cell>
          <cell r="C2869">
            <v>57.63</v>
          </cell>
          <cell r="D2869">
            <v>4.0341000000000005</v>
          </cell>
          <cell r="E2869">
            <v>61.66</v>
          </cell>
          <cell r="F2869">
            <v>1.2331999999999999</v>
          </cell>
          <cell r="G2869">
            <v>3.7735919999999994</v>
          </cell>
          <cell r="I2869">
            <v>66.666791999999987</v>
          </cell>
          <cell r="J2869">
            <v>0.15</v>
          </cell>
          <cell r="K2869">
            <v>10.000018799999998</v>
          </cell>
          <cell r="L2869" t="e">
            <v>#REF!</v>
          </cell>
          <cell r="M2869">
            <v>10.000018799999998</v>
          </cell>
          <cell r="Q2869">
            <v>105</v>
          </cell>
        </row>
        <row r="2870">
          <cell r="A2870">
            <v>2866</v>
          </cell>
          <cell r="B2870" t="str">
            <v>LanTech</v>
          </cell>
          <cell r="C2870">
            <v>57.63</v>
          </cell>
          <cell r="D2870">
            <v>4.0341000000000005</v>
          </cell>
          <cell r="E2870">
            <v>61.66</v>
          </cell>
          <cell r="F2870">
            <v>1.2331999999999999</v>
          </cell>
          <cell r="G2870">
            <v>3.7735919999999994</v>
          </cell>
          <cell r="I2870">
            <v>66.666791999999987</v>
          </cell>
          <cell r="J2870">
            <v>0.15</v>
          </cell>
          <cell r="K2870">
            <v>10.000018799999998</v>
          </cell>
          <cell r="L2870" t="e">
            <v>#REF!</v>
          </cell>
          <cell r="M2870">
            <v>10.000018799999998</v>
          </cell>
          <cell r="Q2870">
            <v>72.569999999999993</v>
          </cell>
        </row>
        <row r="2871">
          <cell r="A2871">
            <v>2867</v>
          </cell>
          <cell r="B2871" t="str">
            <v>Axio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I2871">
            <v>0</v>
          </cell>
          <cell r="K2871">
            <v>0</v>
          </cell>
          <cell r="L2871" t="e">
            <v>#REF!</v>
          </cell>
          <cell r="M2871">
            <v>0</v>
          </cell>
        </row>
        <row r="2872">
          <cell r="A2872">
            <v>2868</v>
          </cell>
        </row>
        <row r="2873">
          <cell r="A2873">
            <v>2869</v>
          </cell>
          <cell r="B2873" t="str">
            <v>Endeavor</v>
          </cell>
          <cell r="C2873">
            <v>57.63</v>
          </cell>
          <cell r="D2873">
            <v>4.0341000000000005</v>
          </cell>
          <cell r="E2873">
            <v>61.66</v>
          </cell>
          <cell r="F2873">
            <v>1.2331999999999999</v>
          </cell>
          <cell r="G2873">
            <v>3.7735919999999994</v>
          </cell>
          <cell r="I2873">
            <v>66.666791999999987</v>
          </cell>
          <cell r="J2873">
            <v>0.15</v>
          </cell>
          <cell r="K2873">
            <v>10.000018799999998</v>
          </cell>
          <cell r="L2873" t="e">
            <v>#REF!</v>
          </cell>
          <cell r="M2873">
            <v>10.000018799999998</v>
          </cell>
          <cell r="Q2873">
            <v>69</v>
          </cell>
        </row>
        <row r="2874">
          <cell r="A2874">
            <v>2870</v>
          </cell>
          <cell r="B2874" t="str">
            <v>TCSC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I2874">
            <v>0</v>
          </cell>
          <cell r="K2874">
            <v>0</v>
          </cell>
          <cell r="L2874" t="e">
            <v>#REF!</v>
          </cell>
          <cell r="M2874">
            <v>0</v>
          </cell>
        </row>
        <row r="2875">
          <cell r="A2875">
            <v>2871</v>
          </cell>
          <cell r="Q2875">
            <v>89.94</v>
          </cell>
        </row>
        <row r="2876">
          <cell r="A2876">
            <v>2872</v>
          </cell>
          <cell r="B2876" t="str">
            <v>Bixal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H2876">
            <v>0</v>
          </cell>
          <cell r="I2876">
            <v>0</v>
          </cell>
          <cell r="K2876">
            <v>0</v>
          </cell>
          <cell r="L2876" t="e">
            <v>#REF!</v>
          </cell>
          <cell r="M2876">
            <v>0</v>
          </cell>
        </row>
        <row r="2877">
          <cell r="A2877">
            <v>2873</v>
          </cell>
          <cell r="B2877" t="str">
            <v xml:space="preserve">3 Soft </v>
          </cell>
          <cell r="C2877">
            <v>79</v>
          </cell>
          <cell r="D2877">
            <v>5.53</v>
          </cell>
          <cell r="E2877">
            <v>84.53</v>
          </cell>
          <cell r="F2877">
            <v>1.6906000000000001</v>
          </cell>
          <cell r="H2877">
            <v>5.1732360000000002</v>
          </cell>
          <cell r="I2877">
            <v>91.393836000000007</v>
          </cell>
          <cell r="K2877">
            <v>0</v>
          </cell>
          <cell r="L2877" t="e">
            <v>#REF!</v>
          </cell>
          <cell r="M2877">
            <v>0</v>
          </cell>
        </row>
        <row r="2878">
          <cell r="A2878">
            <v>2874</v>
          </cell>
          <cell r="B2878" t="str">
            <v>JB Management Solutions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H2878">
            <v>0</v>
          </cell>
          <cell r="I2878">
            <v>0</v>
          </cell>
          <cell r="K2878">
            <v>0</v>
          </cell>
          <cell r="L2878" t="e">
            <v>#REF!</v>
          </cell>
          <cell r="M2878">
            <v>0</v>
          </cell>
        </row>
        <row r="2879">
          <cell r="A2879">
            <v>2875</v>
          </cell>
          <cell r="B2879" t="str">
            <v>Medical Networks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H2879">
            <v>0</v>
          </cell>
          <cell r="I2879">
            <v>0</v>
          </cell>
          <cell r="K2879">
            <v>0</v>
          </cell>
          <cell r="L2879" t="e">
            <v>#REF!</v>
          </cell>
          <cell r="M2879">
            <v>0</v>
          </cell>
        </row>
        <row r="2880">
          <cell r="A2880">
            <v>2876</v>
          </cell>
          <cell r="B2880" t="str">
            <v>RockCreek</v>
          </cell>
          <cell r="C2880">
            <v>118.75</v>
          </cell>
          <cell r="D2880">
            <v>8.3125</v>
          </cell>
          <cell r="E2880">
            <v>127.06</v>
          </cell>
          <cell r="F2880">
            <v>2.5411999999999999</v>
          </cell>
          <cell r="H2880">
            <v>7.7760720000000001</v>
          </cell>
          <cell r="I2880">
            <v>137.377272</v>
          </cell>
          <cell r="K2880">
            <v>0</v>
          </cell>
          <cell r="L2880" t="e">
            <v>#REF!</v>
          </cell>
          <cell r="M2880">
            <v>0</v>
          </cell>
        </row>
        <row r="2881">
          <cell r="A2881">
            <v>2877</v>
          </cell>
          <cell r="B2881" t="str">
            <v>SoftTech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H2881">
            <v>0</v>
          </cell>
          <cell r="I2881">
            <v>0</v>
          </cell>
          <cell r="K2881">
            <v>0</v>
          </cell>
          <cell r="L2881" t="e">
            <v>#REF!</v>
          </cell>
          <cell r="M2881">
            <v>0</v>
          </cell>
        </row>
        <row r="2882">
          <cell r="A2882">
            <v>2878</v>
          </cell>
          <cell r="B2882" t="str">
            <v>CA Technologies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H2882">
            <v>0</v>
          </cell>
          <cell r="I2882">
            <v>0</v>
          </cell>
          <cell r="K2882">
            <v>0</v>
          </cell>
          <cell r="L2882" t="e">
            <v>#REF!</v>
          </cell>
          <cell r="M2882">
            <v>0</v>
          </cell>
          <cell r="O2882" t="str">
            <v>Loaded Max Rate</v>
          </cell>
          <cell r="Q2882">
            <v>66.67</v>
          </cell>
          <cell r="R2882">
            <v>67.171273199999987</v>
          </cell>
        </row>
        <row r="2883">
          <cell r="A2883">
            <v>2879</v>
          </cell>
          <cell r="B2883" t="str">
            <v>CTC</v>
          </cell>
          <cell r="C2883">
            <v>86.54</v>
          </cell>
          <cell r="D2883">
            <v>6.0578000000000012</v>
          </cell>
          <cell r="E2883">
            <v>92.6</v>
          </cell>
          <cell r="F2883">
            <v>1.8519999999999999</v>
          </cell>
          <cell r="H2883">
            <v>5.6671199999999997</v>
          </cell>
          <cell r="I2883">
            <v>100.11912</v>
          </cell>
          <cell r="K2883">
            <v>0</v>
          </cell>
          <cell r="L2883" t="e">
            <v>#REF!</v>
          </cell>
          <cell r="M2883">
            <v>0</v>
          </cell>
          <cell r="O2883" t="str">
            <v>Less CTA Handling</v>
          </cell>
          <cell r="P2883">
            <v>8.1199999999999994E-2</v>
          </cell>
          <cell r="Q2883">
            <v>61.66</v>
          </cell>
          <cell r="R2883">
            <v>62.13</v>
          </cell>
        </row>
        <row r="2884">
          <cell r="A2884">
            <v>2880</v>
          </cell>
          <cell r="B2884" t="str">
            <v>Sutherland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H2884">
            <v>0</v>
          </cell>
          <cell r="I2884">
            <v>0</v>
          </cell>
          <cell r="K2884">
            <v>0</v>
          </cell>
          <cell r="L2884" t="e">
            <v>#REF!</v>
          </cell>
          <cell r="M2884">
            <v>0</v>
          </cell>
          <cell r="O2884" t="str">
            <v>CTA Fee</v>
          </cell>
          <cell r="P2884">
            <v>7.0000000000000007E-2</v>
          </cell>
          <cell r="Q2884">
            <v>4.029999999999994</v>
          </cell>
          <cell r="R2884">
            <v>4.0600000000000023</v>
          </cell>
        </row>
        <row r="2885">
          <cell r="A2885">
            <v>2881</v>
          </cell>
          <cell r="B2885" t="str">
            <v>Subcontractor 10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H2885">
            <v>0</v>
          </cell>
          <cell r="I2885">
            <v>0</v>
          </cell>
          <cell r="K2885">
            <v>0</v>
          </cell>
          <cell r="L2885" t="e">
            <v>#REF!</v>
          </cell>
          <cell r="M2885">
            <v>0</v>
          </cell>
          <cell r="O2885" t="str">
            <v>CTA Cost</v>
          </cell>
          <cell r="Q2885">
            <v>57.63</v>
          </cell>
          <cell r="R2885">
            <v>58.07</v>
          </cell>
        </row>
        <row r="2886">
          <cell r="A2886">
            <v>2882</v>
          </cell>
          <cell r="B2886" t="str">
            <v>Training Specialist – Level II</v>
          </cell>
          <cell r="F2886">
            <v>12.2498</v>
          </cell>
          <cell r="G2886">
            <v>18.867959999999997</v>
          </cell>
          <cell r="I2886">
            <v>0</v>
          </cell>
          <cell r="J2886">
            <v>1</v>
          </cell>
          <cell r="K2886">
            <v>67.171273199999987</v>
          </cell>
          <cell r="L2886" t="e">
            <v>#REF!</v>
          </cell>
          <cell r="M2886">
            <v>67.171273199999987</v>
          </cell>
        </row>
        <row r="2887">
          <cell r="A2887">
            <v>2883</v>
          </cell>
          <cell r="B2887" t="str">
            <v>AAC</v>
          </cell>
          <cell r="C2887">
            <v>84.76</v>
          </cell>
          <cell r="E2887">
            <v>84.76</v>
          </cell>
          <cell r="I2887">
            <v>84.76</v>
          </cell>
          <cell r="J2887">
            <v>0.05</v>
          </cell>
          <cell r="K2887">
            <v>4.2380000000000004</v>
          </cell>
          <cell r="M2887">
            <v>4.2380000000000004</v>
          </cell>
          <cell r="O2887">
            <v>81794</v>
          </cell>
          <cell r="P2887">
            <v>84.76</v>
          </cell>
          <cell r="Q2887">
            <v>63.16</v>
          </cell>
          <cell r="S2887" t="str">
            <v>50% HR-3D + LeBan Salary</v>
          </cell>
        </row>
        <row r="2888">
          <cell r="A2888">
            <v>2884</v>
          </cell>
          <cell r="B2888" t="str">
            <v>Trusted Mission</v>
          </cell>
          <cell r="C2888">
            <v>62.79</v>
          </cell>
          <cell r="D2888">
            <v>4.3953000000000007</v>
          </cell>
          <cell r="E2888">
            <v>67.19</v>
          </cell>
          <cell r="F2888">
            <v>1.3437999999999999</v>
          </cell>
          <cell r="G2888">
            <v>4.1120279999999996</v>
          </cell>
          <cell r="I2888">
            <v>72.645827999999995</v>
          </cell>
          <cell r="J2888">
            <v>0.15</v>
          </cell>
          <cell r="K2888">
            <v>10.896874199999999</v>
          </cell>
          <cell r="L2888" t="e">
            <v>#REF!</v>
          </cell>
          <cell r="M2888">
            <v>10.896874199999999</v>
          </cell>
          <cell r="Q2888">
            <v>65.400000000000006</v>
          </cell>
        </row>
        <row r="2889">
          <cell r="A2889">
            <v>2885</v>
          </cell>
          <cell r="B2889" t="str">
            <v>Exeter</v>
          </cell>
          <cell r="C2889">
            <v>62.2</v>
          </cell>
          <cell r="D2889">
            <v>4.354000000000001</v>
          </cell>
          <cell r="E2889">
            <v>66.55</v>
          </cell>
          <cell r="F2889">
            <v>1.331</v>
          </cell>
          <cell r="G2889">
            <v>4.0728599999999995</v>
          </cell>
          <cell r="I2889">
            <v>71.953860000000006</v>
          </cell>
          <cell r="J2889">
            <v>0.2</v>
          </cell>
          <cell r="K2889">
            <v>14.390772000000002</v>
          </cell>
          <cell r="L2889" t="e">
            <v>#REF!</v>
          </cell>
          <cell r="M2889">
            <v>14.390772000000002</v>
          </cell>
        </row>
        <row r="2890">
          <cell r="A2890">
            <v>2886</v>
          </cell>
          <cell r="B2890" t="str">
            <v>C-TASC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I2890">
            <v>0</v>
          </cell>
          <cell r="J2890">
            <v>0</v>
          </cell>
          <cell r="K2890">
            <v>0</v>
          </cell>
          <cell r="L2890" t="e">
            <v>#REF!</v>
          </cell>
          <cell r="M2890">
            <v>0</v>
          </cell>
        </row>
        <row r="2891">
          <cell r="A2891">
            <v>2887</v>
          </cell>
          <cell r="B2891" t="str">
            <v>BroadPoint</v>
          </cell>
          <cell r="C2891">
            <v>62.79</v>
          </cell>
          <cell r="D2891">
            <v>4.3953000000000007</v>
          </cell>
          <cell r="E2891">
            <v>67.19</v>
          </cell>
          <cell r="F2891">
            <v>1.3437999999999999</v>
          </cell>
          <cell r="G2891">
            <v>4.1120279999999996</v>
          </cell>
          <cell r="I2891">
            <v>72.645827999999995</v>
          </cell>
          <cell r="J2891">
            <v>0.1</v>
          </cell>
          <cell r="K2891">
            <v>7.2645827999999995</v>
          </cell>
          <cell r="L2891" t="e">
            <v>#REF!</v>
          </cell>
          <cell r="M2891">
            <v>7.2645827999999995</v>
          </cell>
          <cell r="Q2891">
            <v>80</v>
          </cell>
        </row>
        <row r="2892">
          <cell r="A2892">
            <v>2888</v>
          </cell>
          <cell r="B2892" t="str">
            <v>LanTech</v>
          </cell>
          <cell r="C2892">
            <v>62.79</v>
          </cell>
          <cell r="D2892">
            <v>4.3953000000000007</v>
          </cell>
          <cell r="E2892">
            <v>67.19</v>
          </cell>
          <cell r="F2892">
            <v>1.3437999999999999</v>
          </cell>
          <cell r="G2892">
            <v>4.1120279999999996</v>
          </cell>
          <cell r="I2892">
            <v>72.645827999999995</v>
          </cell>
          <cell r="J2892">
            <v>0.15</v>
          </cell>
          <cell r="K2892">
            <v>10.896874199999999</v>
          </cell>
          <cell r="L2892" t="e">
            <v>#REF!</v>
          </cell>
          <cell r="M2892">
            <v>10.896874199999999</v>
          </cell>
          <cell r="Q2892">
            <v>77.77</v>
          </cell>
        </row>
        <row r="2893">
          <cell r="A2893">
            <v>2889</v>
          </cell>
          <cell r="B2893" t="str">
            <v>Axio</v>
          </cell>
          <cell r="C2893">
            <v>62.79</v>
          </cell>
          <cell r="D2893">
            <v>4.3953000000000007</v>
          </cell>
          <cell r="E2893">
            <v>67.19</v>
          </cell>
          <cell r="F2893">
            <v>1.3437999999999999</v>
          </cell>
          <cell r="G2893">
            <v>4.1120279999999996</v>
          </cell>
          <cell r="I2893">
            <v>72.645827999999995</v>
          </cell>
          <cell r="J2893">
            <v>0.15</v>
          </cell>
          <cell r="K2893">
            <v>10.896874199999999</v>
          </cell>
          <cell r="L2893" t="e">
            <v>#REF!</v>
          </cell>
          <cell r="M2893">
            <v>10.896874199999999</v>
          </cell>
          <cell r="Q2893">
            <v>100</v>
          </cell>
        </row>
        <row r="2894">
          <cell r="A2894">
            <v>2890</v>
          </cell>
        </row>
        <row r="2895">
          <cell r="A2895">
            <v>2891</v>
          </cell>
          <cell r="B2895" t="str">
            <v>Endeavor</v>
          </cell>
          <cell r="C2895">
            <v>62.79</v>
          </cell>
          <cell r="D2895">
            <v>4.3953000000000007</v>
          </cell>
          <cell r="E2895">
            <v>67.19</v>
          </cell>
          <cell r="F2895">
            <v>1.3437999999999999</v>
          </cell>
          <cell r="G2895">
            <v>4.1120279999999996</v>
          </cell>
          <cell r="I2895">
            <v>72.645827999999995</v>
          </cell>
          <cell r="J2895">
            <v>0.1</v>
          </cell>
          <cell r="K2895">
            <v>7.2645827999999995</v>
          </cell>
          <cell r="L2895" t="e">
            <v>#REF!</v>
          </cell>
          <cell r="M2895">
            <v>7.2645827999999995</v>
          </cell>
          <cell r="Q2895">
            <v>74</v>
          </cell>
        </row>
        <row r="2896">
          <cell r="A2896">
            <v>2892</v>
          </cell>
          <cell r="B2896" t="str">
            <v>TCSC</v>
          </cell>
          <cell r="C2896">
            <v>62.79</v>
          </cell>
          <cell r="D2896">
            <v>4.3953000000000007</v>
          </cell>
          <cell r="E2896">
            <v>67.19</v>
          </cell>
          <cell r="F2896">
            <v>1.3437999999999999</v>
          </cell>
          <cell r="G2896">
            <v>4.1120279999999996</v>
          </cell>
          <cell r="I2896">
            <v>72.645827999999995</v>
          </cell>
          <cell r="J2896">
            <v>0.1</v>
          </cell>
          <cell r="K2896">
            <v>7.2645827999999995</v>
          </cell>
          <cell r="L2896" t="e">
            <v>#REF!</v>
          </cell>
          <cell r="M2896">
            <v>7.2645827999999995</v>
          </cell>
          <cell r="Q2896">
            <v>90</v>
          </cell>
        </row>
        <row r="2897">
          <cell r="A2897">
            <v>2893</v>
          </cell>
          <cell r="Q2897">
            <v>87.56</v>
          </cell>
        </row>
        <row r="2898">
          <cell r="A2898">
            <v>2894</v>
          </cell>
          <cell r="B2898" t="str">
            <v>Bixal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H2898">
            <v>0</v>
          </cell>
          <cell r="I2898">
            <v>0</v>
          </cell>
          <cell r="K2898">
            <v>0</v>
          </cell>
          <cell r="L2898" t="e">
            <v>#REF!</v>
          </cell>
          <cell r="M2898">
            <v>0</v>
          </cell>
        </row>
        <row r="2899">
          <cell r="A2899">
            <v>2895</v>
          </cell>
          <cell r="B2899" t="str">
            <v xml:space="preserve">3 Soft </v>
          </cell>
          <cell r="C2899">
            <v>65</v>
          </cell>
          <cell r="D2899">
            <v>4.5500000000000007</v>
          </cell>
          <cell r="E2899">
            <v>69.55</v>
          </cell>
          <cell r="F2899">
            <v>1.391</v>
          </cell>
          <cell r="H2899">
            <v>4.2564599999999997</v>
          </cell>
          <cell r="I2899">
            <v>75.197460000000007</v>
          </cell>
          <cell r="K2899">
            <v>0</v>
          </cell>
          <cell r="L2899" t="e">
            <v>#REF!</v>
          </cell>
          <cell r="M2899">
            <v>0</v>
          </cell>
        </row>
        <row r="2900">
          <cell r="A2900">
            <v>2896</v>
          </cell>
          <cell r="B2900" t="str">
            <v>JB Management Solutions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H2900">
            <v>0</v>
          </cell>
          <cell r="I2900">
            <v>0</v>
          </cell>
          <cell r="K2900">
            <v>0</v>
          </cell>
          <cell r="L2900" t="e">
            <v>#REF!</v>
          </cell>
          <cell r="M2900">
            <v>0</v>
          </cell>
        </row>
        <row r="2901">
          <cell r="A2901">
            <v>2897</v>
          </cell>
          <cell r="B2901" t="str">
            <v>Medical Networks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H2901">
            <v>0</v>
          </cell>
          <cell r="I2901">
            <v>0</v>
          </cell>
          <cell r="K2901">
            <v>0</v>
          </cell>
          <cell r="L2901" t="e">
            <v>#REF!</v>
          </cell>
          <cell r="M2901">
            <v>0</v>
          </cell>
        </row>
        <row r="2902">
          <cell r="A2902">
            <v>2898</v>
          </cell>
          <cell r="B2902" t="str">
            <v>RockCreek</v>
          </cell>
          <cell r="C2902">
            <v>118.75</v>
          </cell>
          <cell r="D2902">
            <v>8.3125</v>
          </cell>
          <cell r="E2902">
            <v>127.06</v>
          </cell>
          <cell r="F2902">
            <v>2.5411999999999999</v>
          </cell>
          <cell r="H2902">
            <v>7.7760720000000001</v>
          </cell>
          <cell r="I2902">
            <v>137.377272</v>
          </cell>
          <cell r="K2902">
            <v>0</v>
          </cell>
          <cell r="L2902" t="e">
            <v>#REF!</v>
          </cell>
          <cell r="M2902">
            <v>0</v>
          </cell>
        </row>
        <row r="2903">
          <cell r="A2903">
            <v>2899</v>
          </cell>
          <cell r="B2903" t="str">
            <v>SoftTech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H2903">
            <v>0</v>
          </cell>
          <cell r="I2903">
            <v>0</v>
          </cell>
          <cell r="K2903">
            <v>0</v>
          </cell>
          <cell r="L2903" t="e">
            <v>#REF!</v>
          </cell>
          <cell r="M2903">
            <v>0</v>
          </cell>
        </row>
        <row r="2904">
          <cell r="A2904">
            <v>2900</v>
          </cell>
          <cell r="B2904" t="str">
            <v>CA Technologies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H2904">
            <v>0</v>
          </cell>
          <cell r="I2904">
            <v>0</v>
          </cell>
          <cell r="K2904">
            <v>0</v>
          </cell>
          <cell r="L2904" t="e">
            <v>#REF!</v>
          </cell>
          <cell r="M2904">
            <v>0</v>
          </cell>
          <cell r="O2904" t="str">
            <v>Loaded Max Rate</v>
          </cell>
          <cell r="Q2904">
            <v>72.650000000000006</v>
          </cell>
          <cell r="R2904">
            <v>73.113142999999994</v>
          </cell>
        </row>
        <row r="2905">
          <cell r="A2905">
            <v>2901</v>
          </cell>
          <cell r="B2905" t="str">
            <v>CTC</v>
          </cell>
          <cell r="C2905">
            <v>76.92</v>
          </cell>
          <cell r="D2905">
            <v>5.3844000000000003</v>
          </cell>
          <cell r="E2905">
            <v>82.3</v>
          </cell>
          <cell r="F2905">
            <v>1.6459999999999999</v>
          </cell>
          <cell r="H2905">
            <v>5.0367600000000001</v>
          </cell>
          <cell r="I2905">
            <v>88.982759999999999</v>
          </cell>
          <cell r="K2905">
            <v>0</v>
          </cell>
          <cell r="L2905" t="e">
            <v>#REF!</v>
          </cell>
          <cell r="M2905">
            <v>0</v>
          </cell>
          <cell r="O2905" t="str">
            <v>Less CTA Handling</v>
          </cell>
          <cell r="P2905">
            <v>8.1199999999999994E-2</v>
          </cell>
          <cell r="Q2905">
            <v>67.19</v>
          </cell>
          <cell r="R2905">
            <v>67.62</v>
          </cell>
        </row>
        <row r="2906">
          <cell r="A2906">
            <v>2902</v>
          </cell>
          <cell r="B2906" t="str">
            <v>Sutherland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H2906">
            <v>0</v>
          </cell>
          <cell r="I2906">
            <v>0</v>
          </cell>
          <cell r="K2906">
            <v>0</v>
          </cell>
          <cell r="L2906" t="e">
            <v>#REF!</v>
          </cell>
          <cell r="M2906">
            <v>0</v>
          </cell>
          <cell r="O2906" t="str">
            <v>CTA Fee</v>
          </cell>
          <cell r="P2906">
            <v>7.0000000000000007E-2</v>
          </cell>
          <cell r="Q2906">
            <v>4.3999999999999986</v>
          </cell>
          <cell r="R2906">
            <v>4.4200000000000017</v>
          </cell>
        </row>
        <row r="2907">
          <cell r="A2907">
            <v>2903</v>
          </cell>
          <cell r="B2907" t="str">
            <v>Subcontractor 10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H2907">
            <v>0</v>
          </cell>
          <cell r="I2907">
            <v>0</v>
          </cell>
          <cell r="K2907">
            <v>0</v>
          </cell>
          <cell r="L2907" t="e">
            <v>#REF!</v>
          </cell>
          <cell r="M2907">
            <v>0</v>
          </cell>
          <cell r="O2907" t="str">
            <v>CTA Cost</v>
          </cell>
          <cell r="Q2907">
            <v>62.79</v>
          </cell>
          <cell r="R2907">
            <v>63.2</v>
          </cell>
        </row>
        <row r="2908">
          <cell r="A2908">
            <v>2904</v>
          </cell>
          <cell r="B2908" t="str">
            <v>Web Content Administrator</v>
          </cell>
          <cell r="F2908">
            <v>14.971999999999998</v>
          </cell>
          <cell r="G2908">
            <v>28.745027999999994</v>
          </cell>
          <cell r="I2908">
            <v>0</v>
          </cell>
          <cell r="J2908">
            <v>1</v>
          </cell>
          <cell r="K2908">
            <v>73.113142999999994</v>
          </cell>
          <cell r="L2908" t="e">
            <v>#REF!</v>
          </cell>
          <cell r="M2908">
            <v>73.113142999999994</v>
          </cell>
        </row>
        <row r="2909">
          <cell r="A2909">
            <v>2905</v>
          </cell>
          <cell r="B2909" t="str">
            <v>AAC</v>
          </cell>
          <cell r="C2909">
            <v>100.86</v>
          </cell>
          <cell r="E2909">
            <v>100.86</v>
          </cell>
          <cell r="I2909">
            <v>100.86</v>
          </cell>
          <cell r="J2909">
            <v>0.3</v>
          </cell>
          <cell r="K2909">
            <v>30.257999999999999</v>
          </cell>
          <cell r="M2909">
            <v>30.257999999999999</v>
          </cell>
          <cell r="O2909">
            <v>98010</v>
          </cell>
          <cell r="P2909">
            <v>100.86</v>
          </cell>
          <cell r="Q2909">
            <v>83.39</v>
          </cell>
          <cell r="S2909" t="str">
            <v>Anand Salary</v>
          </cell>
        </row>
        <row r="2910">
          <cell r="A2910">
            <v>2906</v>
          </cell>
          <cell r="B2910" t="str">
            <v>Trusted Mission</v>
          </cell>
          <cell r="C2910">
            <v>61.62</v>
          </cell>
          <cell r="D2910">
            <v>4.3134000000000006</v>
          </cell>
          <cell r="E2910">
            <v>65.930000000000007</v>
          </cell>
          <cell r="F2910">
            <v>1.3186000000000002</v>
          </cell>
          <cell r="G2910">
            <v>4.0349160000000008</v>
          </cell>
          <cell r="I2910">
            <v>71.283516000000006</v>
          </cell>
          <cell r="J2910">
            <v>0.05</v>
          </cell>
          <cell r="K2910">
            <v>3.5641758000000006</v>
          </cell>
          <cell r="L2910" t="e">
            <v>#REF!</v>
          </cell>
          <cell r="M2910">
            <v>3.5641758000000006</v>
          </cell>
        </row>
        <row r="2911">
          <cell r="A2911">
            <v>2907</v>
          </cell>
          <cell r="B2911" t="str">
            <v>Exeter</v>
          </cell>
          <cell r="C2911">
            <v>60.42</v>
          </cell>
          <cell r="D2911">
            <v>4.2294000000000009</v>
          </cell>
          <cell r="E2911">
            <v>64.650000000000006</v>
          </cell>
          <cell r="F2911">
            <v>1.2930000000000001</v>
          </cell>
          <cell r="G2911">
            <v>3.9565800000000007</v>
          </cell>
          <cell r="I2911">
            <v>69.899580000000014</v>
          </cell>
          <cell r="J2911">
            <v>0.1</v>
          </cell>
          <cell r="K2911">
            <v>6.9899580000000014</v>
          </cell>
          <cell r="L2911" t="e">
            <v>#REF!</v>
          </cell>
          <cell r="M2911">
            <v>6.9899580000000014</v>
          </cell>
        </row>
        <row r="2912">
          <cell r="A2912">
            <v>2908</v>
          </cell>
          <cell r="B2912" t="str">
            <v>C-TASC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I2912">
            <v>0</v>
          </cell>
          <cell r="J2912">
            <v>0</v>
          </cell>
          <cell r="K2912">
            <v>0</v>
          </cell>
          <cell r="L2912" t="e">
            <v>#REF!</v>
          </cell>
          <cell r="M2912">
            <v>0</v>
          </cell>
        </row>
        <row r="2913">
          <cell r="A2913">
            <v>2909</v>
          </cell>
          <cell r="B2913" t="str">
            <v>BroadPoint</v>
          </cell>
          <cell r="C2913">
            <v>77.06</v>
          </cell>
          <cell r="D2913">
            <v>5.3942000000000005</v>
          </cell>
          <cell r="E2913">
            <v>82.45</v>
          </cell>
          <cell r="F2913">
            <v>1.649</v>
          </cell>
          <cell r="G2913">
            <v>5.0459399999999999</v>
          </cell>
          <cell r="I2913">
            <v>89.144940000000005</v>
          </cell>
          <cell r="J2913">
            <v>0.15</v>
          </cell>
          <cell r="K2913">
            <v>13.371741</v>
          </cell>
          <cell r="L2913" t="e">
            <v>#REF!</v>
          </cell>
          <cell r="M2913">
            <v>13.371741</v>
          </cell>
          <cell r="Q2913">
            <v>100</v>
          </cell>
        </row>
        <row r="2914">
          <cell r="A2914">
            <v>2910</v>
          </cell>
          <cell r="B2914" t="str">
            <v>LanTech</v>
          </cell>
          <cell r="C2914">
            <v>77.06</v>
          </cell>
          <cell r="D2914">
            <v>5.3942000000000005</v>
          </cell>
          <cell r="E2914">
            <v>82.45</v>
          </cell>
          <cell r="F2914">
            <v>1.649</v>
          </cell>
          <cell r="G2914">
            <v>5.0459399999999999</v>
          </cell>
          <cell r="I2914">
            <v>89.144940000000005</v>
          </cell>
          <cell r="J2914">
            <v>0.1</v>
          </cell>
          <cell r="K2914">
            <v>8.9144940000000013</v>
          </cell>
          <cell r="L2914" t="e">
            <v>#REF!</v>
          </cell>
          <cell r="M2914">
            <v>8.9144940000000013</v>
          </cell>
          <cell r="Q2914">
            <v>86.88</v>
          </cell>
        </row>
        <row r="2915">
          <cell r="A2915">
            <v>2911</v>
          </cell>
          <cell r="B2915" t="str">
            <v>Axio</v>
          </cell>
          <cell r="C2915">
            <v>77.06</v>
          </cell>
          <cell r="D2915">
            <v>5.3942000000000005</v>
          </cell>
          <cell r="E2915">
            <v>82.45</v>
          </cell>
          <cell r="F2915">
            <v>1.649</v>
          </cell>
          <cell r="G2915">
            <v>5.0459399999999999</v>
          </cell>
          <cell r="I2915">
            <v>89.144940000000005</v>
          </cell>
          <cell r="J2915">
            <v>0.1</v>
          </cell>
          <cell r="K2915">
            <v>8.9144940000000013</v>
          </cell>
          <cell r="L2915" t="e">
            <v>#REF!</v>
          </cell>
          <cell r="M2915">
            <v>8.9144940000000013</v>
          </cell>
          <cell r="Q2915">
            <v>100</v>
          </cell>
        </row>
        <row r="2916">
          <cell r="A2916">
            <v>2912</v>
          </cell>
        </row>
        <row r="2917">
          <cell r="A2917">
            <v>2913</v>
          </cell>
          <cell r="B2917" t="str">
            <v>Endeavor</v>
          </cell>
          <cell r="C2917">
            <v>77.06</v>
          </cell>
          <cell r="D2917">
            <v>5.3942000000000005</v>
          </cell>
          <cell r="E2917">
            <v>82.45</v>
          </cell>
          <cell r="F2917">
            <v>1.649</v>
          </cell>
          <cell r="G2917">
            <v>5.0459399999999999</v>
          </cell>
          <cell r="I2917">
            <v>89.144940000000005</v>
          </cell>
          <cell r="J2917">
            <v>0.1</v>
          </cell>
          <cell r="K2917">
            <v>8.9144940000000013</v>
          </cell>
          <cell r="L2917" t="e">
            <v>#REF!</v>
          </cell>
          <cell r="M2917">
            <v>8.9144940000000013</v>
          </cell>
          <cell r="Q2917">
            <v>84</v>
          </cell>
        </row>
        <row r="2918">
          <cell r="A2918">
            <v>2914</v>
          </cell>
          <cell r="B2918" t="str">
            <v>TCSC</v>
          </cell>
          <cell r="C2918">
            <v>77.06</v>
          </cell>
          <cell r="D2918">
            <v>5.3942000000000005</v>
          </cell>
          <cell r="E2918">
            <v>82.45</v>
          </cell>
          <cell r="F2918">
            <v>1.649</v>
          </cell>
          <cell r="G2918">
            <v>5.0459399999999999</v>
          </cell>
          <cell r="I2918">
            <v>89.144940000000005</v>
          </cell>
          <cell r="J2918">
            <v>0.1</v>
          </cell>
          <cell r="K2918">
            <v>8.9144940000000013</v>
          </cell>
          <cell r="L2918" t="e">
            <v>#REF!</v>
          </cell>
          <cell r="M2918">
            <v>8.9144940000000013</v>
          </cell>
          <cell r="Q2918">
            <v>90</v>
          </cell>
        </row>
        <row r="2919">
          <cell r="A2919">
            <v>2915</v>
          </cell>
        </row>
        <row r="2920">
          <cell r="A2920">
            <v>2916</v>
          </cell>
          <cell r="B2920" t="str">
            <v>Bixal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H2920">
            <v>0</v>
          </cell>
          <cell r="I2920">
            <v>0</v>
          </cell>
          <cell r="K2920">
            <v>0</v>
          </cell>
          <cell r="L2920" t="e">
            <v>#REF!</v>
          </cell>
          <cell r="M2920">
            <v>0</v>
          </cell>
        </row>
        <row r="2921">
          <cell r="A2921">
            <v>2917</v>
          </cell>
          <cell r="B2921" t="str">
            <v xml:space="preserve">3 Soft </v>
          </cell>
          <cell r="C2921">
            <v>50</v>
          </cell>
          <cell r="D2921">
            <v>3.5000000000000004</v>
          </cell>
          <cell r="E2921">
            <v>53.5</v>
          </cell>
          <cell r="F2921">
            <v>1.07</v>
          </cell>
          <cell r="H2921">
            <v>3.2742</v>
          </cell>
          <cell r="I2921">
            <v>57.844200000000001</v>
          </cell>
          <cell r="K2921">
            <v>0</v>
          </cell>
          <cell r="L2921" t="e">
            <v>#REF!</v>
          </cell>
          <cell r="M2921">
            <v>0</v>
          </cell>
        </row>
        <row r="2922">
          <cell r="A2922">
            <v>2918</v>
          </cell>
          <cell r="B2922" t="str">
            <v>JB Management Solutions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H2922">
            <v>0</v>
          </cell>
          <cell r="I2922">
            <v>0</v>
          </cell>
          <cell r="K2922">
            <v>0</v>
          </cell>
          <cell r="L2922" t="e">
            <v>#REF!</v>
          </cell>
          <cell r="M2922">
            <v>0</v>
          </cell>
        </row>
        <row r="2923">
          <cell r="A2923">
            <v>2919</v>
          </cell>
          <cell r="B2923" t="str">
            <v>Medical Networks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H2923">
            <v>0</v>
          </cell>
          <cell r="I2923">
            <v>0</v>
          </cell>
          <cell r="K2923">
            <v>0</v>
          </cell>
          <cell r="L2923" t="e">
            <v>#REF!</v>
          </cell>
          <cell r="M2923">
            <v>0</v>
          </cell>
        </row>
        <row r="2924">
          <cell r="A2924">
            <v>2920</v>
          </cell>
          <cell r="B2924" t="str">
            <v>RockCreek</v>
          </cell>
          <cell r="C2924">
            <v>118.75</v>
          </cell>
          <cell r="D2924">
            <v>8.3125</v>
          </cell>
          <cell r="E2924">
            <v>127.06</v>
          </cell>
          <cell r="F2924">
            <v>2.5411999999999999</v>
          </cell>
          <cell r="H2924">
            <v>7.7760720000000001</v>
          </cell>
          <cell r="I2924">
            <v>137.377272</v>
          </cell>
          <cell r="K2924">
            <v>0</v>
          </cell>
          <cell r="L2924" t="e">
            <v>#REF!</v>
          </cell>
          <cell r="M2924">
            <v>0</v>
          </cell>
        </row>
        <row r="2925">
          <cell r="A2925">
            <v>2921</v>
          </cell>
          <cell r="B2925" t="str">
            <v>SoftTech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H2925">
            <v>0</v>
          </cell>
          <cell r="I2925">
            <v>0</v>
          </cell>
          <cell r="K2925">
            <v>0</v>
          </cell>
          <cell r="L2925" t="e">
            <v>#REF!</v>
          </cell>
          <cell r="M2925">
            <v>0</v>
          </cell>
        </row>
        <row r="2926">
          <cell r="A2926">
            <v>2922</v>
          </cell>
          <cell r="B2926" t="str">
            <v>CA Technologies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H2926">
            <v>0</v>
          </cell>
          <cell r="I2926">
            <v>0</v>
          </cell>
          <cell r="K2926">
            <v>0</v>
          </cell>
          <cell r="L2926" t="e">
            <v>#REF!</v>
          </cell>
          <cell r="M2926">
            <v>0</v>
          </cell>
          <cell r="O2926" t="str">
            <v>Loaded Max Rate</v>
          </cell>
          <cell r="Q2926">
            <v>89.15</v>
          </cell>
          <cell r="R2926">
            <v>89.841850800000017</v>
          </cell>
        </row>
        <row r="2927">
          <cell r="A2927">
            <v>2923</v>
          </cell>
          <cell r="B2927" t="str">
            <v>CTC</v>
          </cell>
          <cell r="C2927">
            <v>96.15</v>
          </cell>
          <cell r="D2927">
            <v>6.730500000000001</v>
          </cell>
          <cell r="E2927">
            <v>102.88</v>
          </cell>
          <cell r="F2927">
            <v>2.0575999999999999</v>
          </cell>
          <cell r="H2927">
            <v>6.2962559999999987</v>
          </cell>
          <cell r="I2927">
            <v>111.23385599999999</v>
          </cell>
          <cell r="K2927">
            <v>0</v>
          </cell>
          <cell r="L2927" t="e">
            <v>#REF!</v>
          </cell>
          <cell r="M2927">
            <v>0</v>
          </cell>
          <cell r="O2927" t="str">
            <v>Less CTA Handling</v>
          </cell>
          <cell r="P2927">
            <v>8.1199999999999994E-2</v>
          </cell>
          <cell r="Q2927">
            <v>82.45</v>
          </cell>
          <cell r="R2927">
            <v>83.09</v>
          </cell>
        </row>
        <row r="2928">
          <cell r="A2928">
            <v>2924</v>
          </cell>
          <cell r="B2928" t="str">
            <v>Sutherland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H2928">
            <v>0</v>
          </cell>
          <cell r="I2928">
            <v>0</v>
          </cell>
          <cell r="K2928">
            <v>0</v>
          </cell>
          <cell r="L2928" t="e">
            <v>#REF!</v>
          </cell>
          <cell r="M2928">
            <v>0</v>
          </cell>
          <cell r="O2928" t="str">
            <v>CTA Fee</v>
          </cell>
          <cell r="P2928">
            <v>7.0000000000000007E-2</v>
          </cell>
          <cell r="Q2928">
            <v>5.3900000000000006</v>
          </cell>
          <cell r="R2928">
            <v>5.4399999999999977</v>
          </cell>
        </row>
        <row r="2929">
          <cell r="A2929">
            <v>2925</v>
          </cell>
          <cell r="B2929" t="str">
            <v>Subcontractor 10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H2929">
            <v>0</v>
          </cell>
          <cell r="I2929">
            <v>0</v>
          </cell>
          <cell r="K2929">
            <v>0</v>
          </cell>
          <cell r="L2929" t="e">
            <v>#REF!</v>
          </cell>
          <cell r="M2929">
            <v>0</v>
          </cell>
          <cell r="O2929" t="str">
            <v>CTA Cost</v>
          </cell>
          <cell r="Q2929">
            <v>77.06</v>
          </cell>
          <cell r="R2929">
            <v>77.650000000000006</v>
          </cell>
        </row>
        <row r="2930">
          <cell r="A2930">
            <v>2926</v>
          </cell>
          <cell r="B2930" t="str">
            <v>Web Designer</v>
          </cell>
          <cell r="F2930">
            <v>16.525400000000001</v>
          </cell>
          <cell r="G2930">
            <v>33.221196000000006</v>
          </cell>
          <cell r="I2930">
            <v>0</v>
          </cell>
          <cell r="J2930">
            <v>0.99999999999999989</v>
          </cell>
          <cell r="K2930">
            <v>89.841850800000017</v>
          </cell>
          <cell r="L2930" t="e">
            <v>#REF!</v>
          </cell>
          <cell r="M2930">
            <v>89.841850800000017</v>
          </cell>
        </row>
        <row r="2931">
          <cell r="A2931">
            <v>2927</v>
          </cell>
          <cell r="B2931" t="str">
            <v>AAC</v>
          </cell>
          <cell r="C2931">
            <v>130.88999999999999</v>
          </cell>
          <cell r="E2931">
            <v>130.88999999999999</v>
          </cell>
          <cell r="I2931">
            <v>130.88999999999999</v>
          </cell>
          <cell r="J2931">
            <v>0.32</v>
          </cell>
          <cell r="K2931">
            <v>41.884799999999998</v>
          </cell>
          <cell r="M2931">
            <v>41.884799999999998</v>
          </cell>
          <cell r="O2931">
            <v>128274</v>
          </cell>
          <cell r="P2931">
            <v>130.88999999999999</v>
          </cell>
          <cell r="Q2931">
            <v>97.68</v>
          </cell>
          <cell r="S2931" t="str">
            <v xml:space="preserve">Sabir Salary </v>
          </cell>
        </row>
        <row r="2932">
          <cell r="A2932">
            <v>2928</v>
          </cell>
          <cell r="B2932" t="str">
            <v>Trusted Mission</v>
          </cell>
          <cell r="C2932">
            <v>97.36</v>
          </cell>
          <cell r="D2932">
            <v>6.8152000000000008</v>
          </cell>
          <cell r="E2932">
            <v>104.18</v>
          </cell>
          <cell r="F2932">
            <v>2.0836000000000001</v>
          </cell>
          <cell r="G2932">
            <v>6.3758160000000004</v>
          </cell>
          <cell r="I2932">
            <v>112.63941600000001</v>
          </cell>
          <cell r="J2932">
            <v>0.1</v>
          </cell>
          <cell r="K2932">
            <v>11.263941600000003</v>
          </cell>
          <cell r="L2932" t="e">
            <v>#REF!</v>
          </cell>
          <cell r="M2932">
            <v>11.263941600000003</v>
          </cell>
        </row>
        <row r="2933">
          <cell r="A2933">
            <v>2929</v>
          </cell>
          <cell r="B2933" t="str">
            <v>Exeter</v>
          </cell>
          <cell r="C2933">
            <v>89.55</v>
          </cell>
          <cell r="D2933">
            <v>6.2685000000000004</v>
          </cell>
          <cell r="E2933">
            <v>95.82</v>
          </cell>
          <cell r="F2933">
            <v>1.9163999999999999</v>
          </cell>
          <cell r="G2933">
            <v>5.864183999999999</v>
          </cell>
          <cell r="I2933">
            <v>103.60058399999998</v>
          </cell>
          <cell r="J2933">
            <v>0.05</v>
          </cell>
          <cell r="K2933">
            <v>5.1800291999999999</v>
          </cell>
          <cell r="L2933" t="e">
            <v>#REF!</v>
          </cell>
          <cell r="M2933">
            <v>5.1800291999999999</v>
          </cell>
        </row>
        <row r="2934">
          <cell r="A2934">
            <v>2930</v>
          </cell>
          <cell r="B2934" t="str">
            <v>C-TASC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I2934">
            <v>0</v>
          </cell>
          <cell r="J2934">
            <v>0</v>
          </cell>
          <cell r="K2934">
            <v>0</v>
          </cell>
          <cell r="L2934" t="e">
            <v>#REF!</v>
          </cell>
          <cell r="M2934">
            <v>0</v>
          </cell>
        </row>
        <row r="2935">
          <cell r="A2935">
            <v>2931</v>
          </cell>
          <cell r="B2935" t="str">
            <v>BroadPoint</v>
          </cell>
          <cell r="C2935">
            <v>105.16</v>
          </cell>
          <cell r="D2935">
            <v>7.3612000000000002</v>
          </cell>
          <cell r="E2935">
            <v>112.52</v>
          </cell>
          <cell r="F2935">
            <v>2.2504</v>
          </cell>
          <cell r="G2935">
            <v>6.8862239999999995</v>
          </cell>
          <cell r="I2935">
            <v>121.65662399999999</v>
          </cell>
          <cell r="J2935">
            <v>0.1</v>
          </cell>
          <cell r="K2935">
            <v>12.1656624</v>
          </cell>
          <cell r="L2935" t="e">
            <v>#REF!</v>
          </cell>
          <cell r="M2935">
            <v>12.1656624</v>
          </cell>
          <cell r="Q2935">
            <v>115</v>
          </cell>
        </row>
        <row r="2936">
          <cell r="A2936">
            <v>2932</v>
          </cell>
          <cell r="B2936" t="str">
            <v>LanTech</v>
          </cell>
          <cell r="C2936">
            <v>104.75</v>
          </cell>
          <cell r="D2936">
            <v>7.3325000000000005</v>
          </cell>
          <cell r="E2936">
            <v>112.08</v>
          </cell>
          <cell r="F2936">
            <v>2.2416</v>
          </cell>
          <cell r="G2936">
            <v>6.8592959999999996</v>
          </cell>
          <cell r="I2936">
            <v>121.180896</v>
          </cell>
          <cell r="J2936">
            <v>0.1</v>
          </cell>
          <cell r="K2936">
            <v>12.118089600000001</v>
          </cell>
          <cell r="L2936" t="e">
            <v>#REF!</v>
          </cell>
          <cell r="M2936">
            <v>12.118089600000001</v>
          </cell>
        </row>
        <row r="2937">
          <cell r="A2937">
            <v>2933</v>
          </cell>
          <cell r="B2937" t="str">
            <v>Axio</v>
          </cell>
          <cell r="C2937">
            <v>105.16</v>
          </cell>
          <cell r="D2937">
            <v>7.3612000000000002</v>
          </cell>
          <cell r="E2937">
            <v>112.52</v>
          </cell>
          <cell r="F2937">
            <v>2.2504</v>
          </cell>
          <cell r="G2937">
            <v>6.8862239999999995</v>
          </cell>
          <cell r="I2937">
            <v>121.65662399999999</v>
          </cell>
          <cell r="J2937">
            <v>0.18</v>
          </cell>
          <cell r="K2937">
            <v>21.89819232</v>
          </cell>
          <cell r="L2937" t="e">
            <v>#REF!</v>
          </cell>
          <cell r="M2937">
            <v>21.89819232</v>
          </cell>
          <cell r="Q2937">
            <v>125</v>
          </cell>
        </row>
        <row r="2938">
          <cell r="A2938">
            <v>2934</v>
          </cell>
        </row>
        <row r="2939">
          <cell r="A2939">
            <v>2935</v>
          </cell>
          <cell r="B2939" t="str">
            <v>Endeavor</v>
          </cell>
          <cell r="C2939">
            <v>89</v>
          </cell>
          <cell r="D2939">
            <v>6.23</v>
          </cell>
          <cell r="E2939">
            <v>95.23</v>
          </cell>
          <cell r="F2939">
            <v>1.9046000000000001</v>
          </cell>
          <cell r="G2939">
            <v>5.8280760000000003</v>
          </cell>
          <cell r="I2939">
            <v>102.962676</v>
          </cell>
          <cell r="J2939">
            <v>0.05</v>
          </cell>
          <cell r="K2939">
            <v>5.1481338000000001</v>
          </cell>
          <cell r="L2939" t="e">
            <v>#REF!</v>
          </cell>
          <cell r="M2939">
            <v>5.1481338000000001</v>
          </cell>
        </row>
        <row r="2940">
          <cell r="A2940">
            <v>2936</v>
          </cell>
          <cell r="B2940" t="str">
            <v>TCSC</v>
          </cell>
          <cell r="C2940">
            <v>105.16</v>
          </cell>
          <cell r="D2940">
            <v>7.3612000000000002</v>
          </cell>
          <cell r="E2940">
            <v>112.52</v>
          </cell>
          <cell r="F2940">
            <v>2.2504</v>
          </cell>
          <cell r="G2940">
            <v>6.8862239999999995</v>
          </cell>
          <cell r="I2940">
            <v>121.65662399999999</v>
          </cell>
          <cell r="J2940">
            <v>0.1</v>
          </cell>
          <cell r="K2940">
            <v>12.1656624</v>
          </cell>
          <cell r="L2940" t="e">
            <v>#REF!</v>
          </cell>
          <cell r="M2940">
            <v>12.1656624</v>
          </cell>
          <cell r="Q2940">
            <v>112.5</v>
          </cell>
        </row>
        <row r="2941">
          <cell r="A2941">
            <v>2937</v>
          </cell>
          <cell r="Q2941">
            <v>119.68</v>
          </cell>
        </row>
        <row r="2942">
          <cell r="A2942">
            <v>2938</v>
          </cell>
          <cell r="B2942" t="str">
            <v>Bixal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H2942">
            <v>0</v>
          </cell>
          <cell r="I2942">
            <v>0</v>
          </cell>
          <cell r="K2942">
            <v>0</v>
          </cell>
          <cell r="L2942" t="e">
            <v>#REF!</v>
          </cell>
          <cell r="M2942">
            <v>0</v>
          </cell>
        </row>
        <row r="2943">
          <cell r="A2943">
            <v>2939</v>
          </cell>
          <cell r="B2943" t="str">
            <v xml:space="preserve">3 Soft </v>
          </cell>
          <cell r="C2943">
            <v>85</v>
          </cell>
          <cell r="D2943">
            <v>5.95</v>
          </cell>
          <cell r="E2943">
            <v>90.95</v>
          </cell>
          <cell r="F2943">
            <v>1.8190000000000002</v>
          </cell>
          <cell r="H2943">
            <v>5.5661399999999999</v>
          </cell>
          <cell r="I2943">
            <v>98.33514000000001</v>
          </cell>
          <cell r="K2943">
            <v>0</v>
          </cell>
          <cell r="L2943" t="e">
            <v>#REF!</v>
          </cell>
          <cell r="M2943">
            <v>0</v>
          </cell>
        </row>
        <row r="2944">
          <cell r="A2944">
            <v>2940</v>
          </cell>
          <cell r="B2944" t="str">
            <v>JB Management Solutions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H2944">
            <v>0</v>
          </cell>
          <cell r="I2944">
            <v>0</v>
          </cell>
          <cell r="K2944">
            <v>0</v>
          </cell>
          <cell r="L2944" t="e">
            <v>#REF!</v>
          </cell>
          <cell r="M2944">
            <v>0</v>
          </cell>
        </row>
        <row r="2945">
          <cell r="A2945">
            <v>2941</v>
          </cell>
          <cell r="B2945" t="str">
            <v>Medical Networks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H2945">
            <v>0</v>
          </cell>
          <cell r="I2945">
            <v>0</v>
          </cell>
          <cell r="K2945">
            <v>0</v>
          </cell>
          <cell r="L2945" t="e">
            <v>#REF!</v>
          </cell>
          <cell r="M2945">
            <v>0</v>
          </cell>
        </row>
        <row r="2946">
          <cell r="A2946">
            <v>2942</v>
          </cell>
          <cell r="B2946" t="str">
            <v>RockCreek</v>
          </cell>
          <cell r="C2946">
            <v>118.75</v>
          </cell>
          <cell r="D2946">
            <v>8.3125</v>
          </cell>
          <cell r="E2946">
            <v>127.06</v>
          </cell>
          <cell r="F2946">
            <v>2.5411999999999999</v>
          </cell>
          <cell r="H2946">
            <v>7.7760720000000001</v>
          </cell>
          <cell r="I2946">
            <v>137.377272</v>
          </cell>
          <cell r="K2946">
            <v>0</v>
          </cell>
          <cell r="L2946" t="e">
            <v>#REF!</v>
          </cell>
          <cell r="M2946">
            <v>0</v>
          </cell>
        </row>
        <row r="2947">
          <cell r="A2947">
            <v>2943</v>
          </cell>
          <cell r="B2947" t="str">
            <v>SoftTech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H2947">
            <v>0</v>
          </cell>
          <cell r="I2947">
            <v>0</v>
          </cell>
          <cell r="K2947">
            <v>0</v>
          </cell>
          <cell r="L2947" t="e">
            <v>#REF!</v>
          </cell>
          <cell r="M2947">
            <v>0</v>
          </cell>
        </row>
        <row r="2948">
          <cell r="A2948">
            <v>2944</v>
          </cell>
          <cell r="B2948" t="str">
            <v>CA Technologies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H2948">
            <v>0</v>
          </cell>
          <cell r="I2948">
            <v>0</v>
          </cell>
          <cell r="K2948">
            <v>0</v>
          </cell>
          <cell r="L2948" t="e">
            <v>#REF!</v>
          </cell>
          <cell r="M2948">
            <v>0</v>
          </cell>
          <cell r="O2948" t="str">
            <v>Loaded Max Rate</v>
          </cell>
          <cell r="Q2948">
            <v>121.66</v>
          </cell>
          <cell r="R2948">
            <v>121.82451132000001</v>
          </cell>
        </row>
        <row r="2949">
          <cell r="A2949">
            <v>2945</v>
          </cell>
          <cell r="B2949" t="str">
            <v>CTC</v>
          </cell>
          <cell r="C2949">
            <v>115.38</v>
          </cell>
          <cell r="D2949">
            <v>8.0766000000000009</v>
          </cell>
          <cell r="E2949">
            <v>123.46</v>
          </cell>
          <cell r="F2949">
            <v>2.4691999999999998</v>
          </cell>
          <cell r="H2949">
            <v>7.5557519999999991</v>
          </cell>
          <cell r="I2949">
            <v>133.48495199999999</v>
          </cell>
          <cell r="K2949">
            <v>0</v>
          </cell>
          <cell r="L2949" t="e">
            <v>#REF!</v>
          </cell>
          <cell r="M2949">
            <v>0</v>
          </cell>
          <cell r="O2949" t="str">
            <v>Less CTA Handling</v>
          </cell>
          <cell r="P2949">
            <v>8.1199999999999994E-2</v>
          </cell>
          <cell r="Q2949">
            <v>112.52</v>
          </cell>
          <cell r="R2949">
            <v>112.68</v>
          </cell>
        </row>
        <row r="2950">
          <cell r="A2950">
            <v>2946</v>
          </cell>
          <cell r="B2950" t="str">
            <v>Sutherland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H2950">
            <v>0</v>
          </cell>
          <cell r="I2950">
            <v>0</v>
          </cell>
          <cell r="K2950">
            <v>0</v>
          </cell>
          <cell r="L2950" t="e">
            <v>#REF!</v>
          </cell>
          <cell r="M2950">
            <v>0</v>
          </cell>
          <cell r="O2950" t="str">
            <v>CTA Fee</v>
          </cell>
          <cell r="P2950">
            <v>7.0000000000000007E-2</v>
          </cell>
          <cell r="Q2950">
            <v>7.3599999999999994</v>
          </cell>
          <cell r="R2950">
            <v>7.3700000000000045</v>
          </cell>
        </row>
        <row r="2951">
          <cell r="A2951">
            <v>2947</v>
          </cell>
          <cell r="B2951" t="str">
            <v>Subcontractor 10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H2951">
            <v>0</v>
          </cell>
          <cell r="I2951">
            <v>0</v>
          </cell>
          <cell r="K2951">
            <v>0</v>
          </cell>
          <cell r="L2951" t="e">
            <v>#REF!</v>
          </cell>
          <cell r="M2951">
            <v>0</v>
          </cell>
          <cell r="O2951" t="str">
            <v>CTA Cost</v>
          </cell>
          <cell r="Q2951">
            <v>105.16</v>
          </cell>
          <cell r="R2951">
            <v>105.31</v>
          </cell>
        </row>
        <row r="2952">
          <cell r="A2952">
            <v>2948</v>
          </cell>
          <cell r="B2952" t="str">
            <v>Web Project Manager</v>
          </cell>
          <cell r="F2952">
            <v>21.726800000000001</v>
          </cell>
          <cell r="G2952">
            <v>45.586044000000001</v>
          </cell>
          <cell r="I2952">
            <v>0</v>
          </cell>
          <cell r="J2952">
            <v>1.0000000000000002</v>
          </cell>
          <cell r="K2952">
            <v>121.82451132000001</v>
          </cell>
          <cell r="L2952" t="e">
            <v>#REF!</v>
          </cell>
          <cell r="M2952">
            <v>121.82451132000001</v>
          </cell>
        </row>
        <row r="2953">
          <cell r="A2953">
            <v>2949</v>
          </cell>
          <cell r="B2953" t="str">
            <v>AAC</v>
          </cell>
          <cell r="C2953">
            <v>96.07</v>
          </cell>
          <cell r="E2953">
            <v>96.07</v>
          </cell>
          <cell r="I2953">
            <v>96.07</v>
          </cell>
          <cell r="J2953">
            <v>0.4</v>
          </cell>
          <cell r="K2953">
            <v>38.427999999999997</v>
          </cell>
          <cell r="M2953">
            <v>38.427999999999997</v>
          </cell>
          <cell r="O2953">
            <v>93192</v>
          </cell>
          <cell r="P2953">
            <v>96.07</v>
          </cell>
          <cell r="Q2953">
            <v>80.540000000000006</v>
          </cell>
          <cell r="S2953" t="str">
            <v>50% HR-3D Sal Survey</v>
          </cell>
        </row>
        <row r="2954">
          <cell r="A2954">
            <v>2950</v>
          </cell>
          <cell r="B2954" t="str">
            <v>Trusted Mission</v>
          </cell>
          <cell r="C2954">
            <v>81.63</v>
          </cell>
          <cell r="D2954">
            <v>5.7141000000000002</v>
          </cell>
          <cell r="E2954">
            <v>87.34</v>
          </cell>
          <cell r="F2954">
            <v>1.7468000000000001</v>
          </cell>
          <cell r="G2954">
            <v>5.3452079999999995</v>
          </cell>
          <cell r="I2954">
            <v>94.432007999999996</v>
          </cell>
          <cell r="J2954">
            <v>0.15</v>
          </cell>
          <cell r="K2954">
            <v>14.164801199999999</v>
          </cell>
          <cell r="L2954" t="e">
            <v>#REF!</v>
          </cell>
          <cell r="M2954">
            <v>14.164801199999999</v>
          </cell>
          <cell r="Q2954">
            <v>91.9</v>
          </cell>
        </row>
        <row r="2955">
          <cell r="A2955">
            <v>2951</v>
          </cell>
          <cell r="B2955" t="str">
            <v>Exeter</v>
          </cell>
          <cell r="C2955">
            <v>77.91</v>
          </cell>
          <cell r="D2955">
            <v>5.4537000000000004</v>
          </cell>
          <cell r="E2955">
            <v>83.36</v>
          </cell>
          <cell r="F2955">
            <v>1.6672</v>
          </cell>
          <cell r="G2955">
            <v>5.1016319999999995</v>
          </cell>
          <cell r="I2955">
            <v>90.128831999999989</v>
          </cell>
          <cell r="J2955">
            <v>0.15</v>
          </cell>
          <cell r="K2955">
            <v>13.519324799999998</v>
          </cell>
          <cell r="L2955" t="e">
            <v>#REF!</v>
          </cell>
          <cell r="M2955">
            <v>13.519324799999998</v>
          </cell>
        </row>
        <row r="2956">
          <cell r="A2956">
            <v>2952</v>
          </cell>
          <cell r="B2956" t="str">
            <v>C-TASC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I2956">
            <v>0</v>
          </cell>
          <cell r="J2956">
            <v>0</v>
          </cell>
          <cell r="K2956">
            <v>0</v>
          </cell>
          <cell r="L2956" t="e">
            <v>#REF!</v>
          </cell>
          <cell r="M2956">
            <v>0</v>
          </cell>
        </row>
        <row r="2957">
          <cell r="A2957">
            <v>2953</v>
          </cell>
          <cell r="B2957" t="str">
            <v>BroadPoint</v>
          </cell>
          <cell r="C2957">
            <v>81.63</v>
          </cell>
          <cell r="D2957">
            <v>5.7141000000000002</v>
          </cell>
          <cell r="E2957">
            <v>87.34</v>
          </cell>
          <cell r="F2957">
            <v>1.7468000000000001</v>
          </cell>
          <cell r="G2957">
            <v>5.3452079999999995</v>
          </cell>
          <cell r="I2957">
            <v>94.432007999999996</v>
          </cell>
          <cell r="J2957">
            <v>0.1</v>
          </cell>
          <cell r="K2957">
            <v>9.4432007999999996</v>
          </cell>
          <cell r="L2957" t="e">
            <v>#REF!</v>
          </cell>
          <cell r="M2957">
            <v>9.4432007999999996</v>
          </cell>
          <cell r="Q2957">
            <v>110</v>
          </cell>
        </row>
        <row r="2958">
          <cell r="A2958">
            <v>2954</v>
          </cell>
          <cell r="B2958" t="str">
            <v>LanTech</v>
          </cell>
          <cell r="C2958">
            <v>81.63</v>
          </cell>
          <cell r="D2958">
            <v>5.7141000000000002</v>
          </cell>
          <cell r="E2958">
            <v>87.34</v>
          </cell>
          <cell r="F2958">
            <v>1.7468000000000001</v>
          </cell>
          <cell r="G2958">
            <v>5.3452079999999995</v>
          </cell>
          <cell r="I2958">
            <v>94.432007999999996</v>
          </cell>
          <cell r="J2958">
            <v>0.05</v>
          </cell>
          <cell r="K2958">
            <v>4.7216003999999998</v>
          </cell>
          <cell r="L2958" t="e">
            <v>#REF!</v>
          </cell>
          <cell r="M2958">
            <v>4.7216003999999998</v>
          </cell>
          <cell r="Q2958">
            <v>88.25</v>
          </cell>
        </row>
        <row r="2959">
          <cell r="A2959">
            <v>2955</v>
          </cell>
          <cell r="B2959" t="str">
            <v>Axio</v>
          </cell>
          <cell r="C2959">
            <v>81.63</v>
          </cell>
          <cell r="D2959">
            <v>5.7141000000000002</v>
          </cell>
          <cell r="E2959">
            <v>87.34</v>
          </cell>
          <cell r="F2959">
            <v>1.7468000000000001</v>
          </cell>
          <cell r="G2959">
            <v>5.3452079999999995</v>
          </cell>
          <cell r="I2959">
            <v>94.432007999999996</v>
          </cell>
          <cell r="J2959">
            <v>0.05</v>
          </cell>
          <cell r="K2959">
            <v>4.7216003999999998</v>
          </cell>
          <cell r="L2959" t="e">
            <v>#REF!</v>
          </cell>
          <cell r="M2959">
            <v>4.7216003999999998</v>
          </cell>
          <cell r="Q2959">
            <v>125</v>
          </cell>
        </row>
        <row r="2960">
          <cell r="A2960">
            <v>2956</v>
          </cell>
        </row>
        <row r="2961">
          <cell r="A2961">
            <v>2957</v>
          </cell>
          <cell r="B2961" t="str">
            <v>Endeavor</v>
          </cell>
          <cell r="C2961">
            <v>73</v>
          </cell>
          <cell r="D2961">
            <v>5.1100000000000003</v>
          </cell>
          <cell r="E2961">
            <v>78.11</v>
          </cell>
          <cell r="F2961">
            <v>1.5622</v>
          </cell>
          <cell r="G2961">
            <v>4.7803320000000005</v>
          </cell>
          <cell r="I2961">
            <v>84.452532000000005</v>
          </cell>
          <cell r="J2961">
            <v>0</v>
          </cell>
          <cell r="K2961">
            <v>0</v>
          </cell>
          <cell r="L2961" t="e">
            <v>#REF!</v>
          </cell>
          <cell r="M2961">
            <v>0</v>
          </cell>
        </row>
        <row r="2962">
          <cell r="A2962">
            <v>2958</v>
          </cell>
          <cell r="B2962" t="str">
            <v>TCSC</v>
          </cell>
          <cell r="C2962">
            <v>81.63</v>
          </cell>
          <cell r="D2962">
            <v>5.7141000000000002</v>
          </cell>
          <cell r="E2962">
            <v>87.34</v>
          </cell>
          <cell r="F2962">
            <v>1.7468000000000001</v>
          </cell>
          <cell r="G2962">
            <v>5.3452079999999995</v>
          </cell>
          <cell r="I2962">
            <v>94.432007999999996</v>
          </cell>
          <cell r="J2962">
            <v>0.1</v>
          </cell>
          <cell r="K2962">
            <v>9.4432007999999996</v>
          </cell>
          <cell r="L2962" t="e">
            <v>#REF!</v>
          </cell>
          <cell r="M2962">
            <v>9.4432007999999996</v>
          </cell>
          <cell r="Q2962">
            <v>112.5</v>
          </cell>
        </row>
        <row r="2963">
          <cell r="A2963">
            <v>2959</v>
          </cell>
          <cell r="Q2963">
            <v>112.2</v>
          </cell>
        </row>
        <row r="2964">
          <cell r="A2964">
            <v>2960</v>
          </cell>
          <cell r="B2964" t="str">
            <v>Bixal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H2964">
            <v>0</v>
          </cell>
          <cell r="I2964">
            <v>0</v>
          </cell>
          <cell r="K2964">
            <v>0</v>
          </cell>
          <cell r="L2964" t="e">
            <v>#REF!</v>
          </cell>
          <cell r="M2964">
            <v>0</v>
          </cell>
        </row>
        <row r="2965">
          <cell r="A2965">
            <v>2961</v>
          </cell>
          <cell r="B2965" t="str">
            <v xml:space="preserve">3 Soft </v>
          </cell>
          <cell r="C2965">
            <v>85</v>
          </cell>
          <cell r="D2965">
            <v>5.95</v>
          </cell>
          <cell r="E2965">
            <v>90.95</v>
          </cell>
          <cell r="F2965">
            <v>1.8190000000000002</v>
          </cell>
          <cell r="H2965">
            <v>5.5661399999999999</v>
          </cell>
          <cell r="I2965">
            <v>98.33514000000001</v>
          </cell>
          <cell r="K2965">
            <v>0</v>
          </cell>
          <cell r="L2965" t="e">
            <v>#REF!</v>
          </cell>
          <cell r="M2965">
            <v>0</v>
          </cell>
        </row>
        <row r="2966">
          <cell r="A2966">
            <v>2962</v>
          </cell>
          <cell r="B2966" t="str">
            <v>JB Management Solutions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H2966">
            <v>0</v>
          </cell>
          <cell r="I2966">
            <v>0</v>
          </cell>
          <cell r="K2966">
            <v>0</v>
          </cell>
          <cell r="L2966" t="e">
            <v>#REF!</v>
          </cell>
          <cell r="M2966">
            <v>0</v>
          </cell>
        </row>
        <row r="2967">
          <cell r="A2967">
            <v>2963</v>
          </cell>
          <cell r="B2967" t="str">
            <v>Medical Networks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H2967">
            <v>0</v>
          </cell>
          <cell r="I2967">
            <v>0</v>
          </cell>
          <cell r="K2967">
            <v>0</v>
          </cell>
          <cell r="L2967" t="e">
            <v>#REF!</v>
          </cell>
          <cell r="M2967">
            <v>0</v>
          </cell>
        </row>
        <row r="2968">
          <cell r="A2968">
            <v>2964</v>
          </cell>
          <cell r="B2968" t="str">
            <v>RockCreek</v>
          </cell>
          <cell r="C2968">
            <v>118.75</v>
          </cell>
          <cell r="D2968">
            <v>8.3125</v>
          </cell>
          <cell r="E2968">
            <v>127.06</v>
          </cell>
          <cell r="F2968">
            <v>2.5411999999999999</v>
          </cell>
          <cell r="H2968">
            <v>7.7760720000000001</v>
          </cell>
          <cell r="I2968">
            <v>137.377272</v>
          </cell>
          <cell r="K2968">
            <v>0</v>
          </cell>
          <cell r="L2968" t="e">
            <v>#REF!</v>
          </cell>
          <cell r="M2968">
            <v>0</v>
          </cell>
        </row>
        <row r="2969">
          <cell r="A2969">
            <v>2965</v>
          </cell>
          <cell r="B2969" t="str">
            <v>SoftTech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H2969">
            <v>0</v>
          </cell>
          <cell r="I2969">
            <v>0</v>
          </cell>
          <cell r="K2969">
            <v>0</v>
          </cell>
          <cell r="L2969" t="e">
            <v>#REF!</v>
          </cell>
          <cell r="M2969">
            <v>0</v>
          </cell>
        </row>
        <row r="2970">
          <cell r="A2970">
            <v>2966</v>
          </cell>
          <cell r="B2970" t="str">
            <v>CA Technologies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H2970">
            <v>0</v>
          </cell>
          <cell r="I2970">
            <v>0</v>
          </cell>
          <cell r="K2970">
            <v>0</v>
          </cell>
          <cell r="L2970" t="e">
            <v>#REF!</v>
          </cell>
          <cell r="M2970">
            <v>0</v>
          </cell>
          <cell r="O2970" t="str">
            <v>Loaded Max Rate</v>
          </cell>
          <cell r="Q2970">
            <v>94.43</v>
          </cell>
          <cell r="R2970">
            <v>94.441728399999988</v>
          </cell>
        </row>
        <row r="2971">
          <cell r="A2971">
            <v>2967</v>
          </cell>
          <cell r="B2971" t="str">
            <v>CTC</v>
          </cell>
          <cell r="C2971">
            <v>86.54</v>
          </cell>
          <cell r="D2971">
            <v>6.0578000000000012</v>
          </cell>
          <cell r="E2971">
            <v>92.6</v>
          </cell>
          <cell r="F2971">
            <v>1.8519999999999999</v>
          </cell>
          <cell r="H2971">
            <v>5.6671199999999997</v>
          </cell>
          <cell r="I2971">
            <v>100.11912</v>
          </cell>
          <cell r="K2971">
            <v>0</v>
          </cell>
          <cell r="L2971" t="e">
            <v>#REF!</v>
          </cell>
          <cell r="M2971">
            <v>0</v>
          </cell>
          <cell r="O2971" t="str">
            <v>Less CTA Handling</v>
          </cell>
          <cell r="P2971">
            <v>8.1199999999999994E-2</v>
          </cell>
          <cell r="Q2971">
            <v>87.34</v>
          </cell>
          <cell r="R2971">
            <v>87.35</v>
          </cell>
        </row>
        <row r="2972">
          <cell r="A2972">
            <v>2968</v>
          </cell>
          <cell r="B2972" t="str">
            <v>Sutherland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H2972">
            <v>0</v>
          </cell>
          <cell r="I2972">
            <v>0</v>
          </cell>
          <cell r="K2972">
            <v>0</v>
          </cell>
          <cell r="L2972" t="e">
            <v>#REF!</v>
          </cell>
          <cell r="M2972">
            <v>0</v>
          </cell>
          <cell r="O2972" t="str">
            <v>CTA Fee</v>
          </cell>
          <cell r="P2972">
            <v>7.0000000000000007E-2</v>
          </cell>
          <cell r="Q2972">
            <v>5.710000000000008</v>
          </cell>
          <cell r="R2972">
            <v>5.7099999999999937</v>
          </cell>
        </row>
        <row r="2973">
          <cell r="A2973">
            <v>2969</v>
          </cell>
          <cell r="B2973" t="str">
            <v>Subcontractor 10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H2973">
            <v>0</v>
          </cell>
          <cell r="I2973">
            <v>0</v>
          </cell>
          <cell r="K2973">
            <v>0</v>
          </cell>
          <cell r="L2973" t="e">
            <v>#REF!</v>
          </cell>
          <cell r="M2973">
            <v>0</v>
          </cell>
          <cell r="O2973" t="str">
            <v>CTA Cost</v>
          </cell>
          <cell r="Q2973">
            <v>81.63</v>
          </cell>
          <cell r="R2973">
            <v>81.64</v>
          </cell>
        </row>
        <row r="2974">
          <cell r="A2974">
            <v>2970</v>
          </cell>
          <cell r="B2974" t="str">
            <v>Web Software Developer</v>
          </cell>
          <cell r="F2974">
            <v>18.175600000000003</v>
          </cell>
          <cell r="G2974">
            <v>36.608003999999994</v>
          </cell>
          <cell r="I2974">
            <v>0</v>
          </cell>
          <cell r="J2974">
            <v>1.0000000000000002</v>
          </cell>
          <cell r="K2974">
            <v>94.441728399999988</v>
          </cell>
          <cell r="L2974" t="e">
            <v>#REF!</v>
          </cell>
          <cell r="M2974">
            <v>94.441728399999988</v>
          </cell>
        </row>
        <row r="2975">
          <cell r="A2975">
            <v>2971</v>
          </cell>
          <cell r="B2975" t="str">
            <v>AAC</v>
          </cell>
          <cell r="C2975">
            <v>115.84</v>
          </cell>
          <cell r="E2975">
            <v>115.84</v>
          </cell>
          <cell r="I2975">
            <v>115.84</v>
          </cell>
          <cell r="J2975">
            <v>0.3</v>
          </cell>
          <cell r="K2975">
            <v>34.752000000000002</v>
          </cell>
          <cell r="M2975">
            <v>34.752000000000002</v>
          </cell>
          <cell r="O2975">
            <v>113109</v>
          </cell>
          <cell r="P2975">
            <v>115.84</v>
          </cell>
          <cell r="Q2975">
            <v>93.94</v>
          </cell>
          <cell r="S2975" t="str">
            <v>90% Sal Survey</v>
          </cell>
        </row>
        <row r="2976">
          <cell r="A2976">
            <v>2972</v>
          </cell>
          <cell r="B2976" t="str">
            <v>Trusted Mission</v>
          </cell>
          <cell r="C2976">
            <v>70.099999999999994</v>
          </cell>
          <cell r="D2976">
            <v>4.907</v>
          </cell>
          <cell r="E2976">
            <v>75.010000000000005</v>
          </cell>
          <cell r="F2976">
            <v>1.5002000000000002</v>
          </cell>
          <cell r="G2976">
            <v>4.5906120000000001</v>
          </cell>
          <cell r="I2976">
            <v>81.100812000000019</v>
          </cell>
          <cell r="J2976">
            <v>0.15</v>
          </cell>
          <cell r="K2976">
            <v>12.165121800000003</v>
          </cell>
          <cell r="L2976" t="e">
            <v>#REF!</v>
          </cell>
          <cell r="M2976">
            <v>12.165121800000003</v>
          </cell>
        </row>
        <row r="2977">
          <cell r="A2977">
            <v>2973</v>
          </cell>
          <cell r="B2977" t="str">
            <v>Exeter</v>
          </cell>
          <cell r="C2977">
            <v>63.15</v>
          </cell>
          <cell r="D2977">
            <v>4.4205000000000005</v>
          </cell>
          <cell r="E2977">
            <v>67.569999999999993</v>
          </cell>
          <cell r="F2977">
            <v>1.3513999999999999</v>
          </cell>
          <cell r="G2977">
            <v>4.1352839999999995</v>
          </cell>
          <cell r="I2977">
            <v>73.05668399999999</v>
          </cell>
          <cell r="J2977">
            <v>0.1</v>
          </cell>
          <cell r="K2977">
            <v>7.3056683999999992</v>
          </cell>
          <cell r="L2977" t="e">
            <v>#REF!</v>
          </cell>
          <cell r="M2977">
            <v>7.3056683999999992</v>
          </cell>
        </row>
        <row r="2978">
          <cell r="A2978">
            <v>2974</v>
          </cell>
          <cell r="B2978" t="str">
            <v>C-TASC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I2978">
            <v>0</v>
          </cell>
          <cell r="K2978">
            <v>0</v>
          </cell>
          <cell r="L2978" t="e">
            <v>#REF!</v>
          </cell>
          <cell r="M2978">
            <v>0</v>
          </cell>
        </row>
        <row r="2979">
          <cell r="A2979">
            <v>2975</v>
          </cell>
          <cell r="B2979" t="str">
            <v>BroadPoint</v>
          </cell>
          <cell r="C2979">
            <v>81.2</v>
          </cell>
          <cell r="D2979">
            <v>5.6840000000000011</v>
          </cell>
          <cell r="E2979">
            <v>86.88</v>
          </cell>
          <cell r="F2979">
            <v>1.7376</v>
          </cell>
          <cell r="G2979">
            <v>5.3170559999999991</v>
          </cell>
          <cell r="I2979">
            <v>93.93465599999999</v>
          </cell>
          <cell r="J2979">
            <v>0.05</v>
          </cell>
          <cell r="K2979">
            <v>4.6967327999999995</v>
          </cell>
          <cell r="L2979" t="e">
            <v>#REF!</v>
          </cell>
          <cell r="M2979">
            <v>4.6967327999999995</v>
          </cell>
          <cell r="Q2979">
            <v>85</v>
          </cell>
        </row>
        <row r="2980">
          <cell r="A2980">
            <v>2976</v>
          </cell>
          <cell r="B2980" t="str">
            <v>LanTech</v>
          </cell>
          <cell r="C2980">
            <v>77.77</v>
          </cell>
          <cell r="D2980">
            <v>5.4439000000000002</v>
          </cell>
          <cell r="E2980">
            <v>83.21</v>
          </cell>
          <cell r="F2980">
            <v>1.6641999999999999</v>
          </cell>
          <cell r="G2980">
            <v>5.0924519999999989</v>
          </cell>
          <cell r="I2980">
            <v>89.966651999999982</v>
          </cell>
          <cell r="J2980">
            <v>0.15</v>
          </cell>
          <cell r="K2980">
            <v>13.494997799999997</v>
          </cell>
          <cell r="L2980" t="e">
            <v>#REF!</v>
          </cell>
          <cell r="M2980">
            <v>13.494997799999997</v>
          </cell>
        </row>
        <row r="2981">
          <cell r="A2981">
            <v>2977</v>
          </cell>
          <cell r="B2981" t="str">
            <v>Axio</v>
          </cell>
          <cell r="C2981">
            <v>81.2</v>
          </cell>
          <cell r="D2981">
            <v>5.6840000000000011</v>
          </cell>
          <cell r="E2981">
            <v>86.88</v>
          </cell>
          <cell r="F2981">
            <v>1.7376</v>
          </cell>
          <cell r="G2981">
            <v>5.3170559999999991</v>
          </cell>
          <cell r="I2981">
            <v>93.93465599999999</v>
          </cell>
          <cell r="J2981">
            <v>0.05</v>
          </cell>
          <cell r="K2981">
            <v>4.6967327999999995</v>
          </cell>
          <cell r="L2981" t="e">
            <v>#REF!</v>
          </cell>
          <cell r="M2981">
            <v>4.6967327999999995</v>
          </cell>
          <cell r="Q2981">
            <v>150</v>
          </cell>
        </row>
        <row r="2982">
          <cell r="A2982">
            <v>2978</v>
          </cell>
        </row>
        <row r="2983">
          <cell r="A2983">
            <v>2979</v>
          </cell>
          <cell r="B2983" t="str">
            <v>Endeavor</v>
          </cell>
          <cell r="C2983">
            <v>68</v>
          </cell>
          <cell r="D2983">
            <v>4.7600000000000007</v>
          </cell>
          <cell r="E2983">
            <v>72.760000000000005</v>
          </cell>
          <cell r="F2983">
            <v>1.4552</v>
          </cell>
          <cell r="G2983">
            <v>4.4529120000000004</v>
          </cell>
          <cell r="I2983">
            <v>78.668112000000008</v>
          </cell>
          <cell r="J2983">
            <v>0.1</v>
          </cell>
          <cell r="K2983">
            <v>7.8668112000000008</v>
          </cell>
          <cell r="L2983" t="e">
            <v>#REF!</v>
          </cell>
          <cell r="M2983">
            <v>7.8668112000000008</v>
          </cell>
        </row>
        <row r="2984">
          <cell r="A2984">
            <v>2980</v>
          </cell>
          <cell r="B2984" t="str">
            <v>TCSC</v>
          </cell>
          <cell r="C2984">
            <v>81.2</v>
          </cell>
          <cell r="D2984">
            <v>5.6840000000000011</v>
          </cell>
          <cell r="E2984">
            <v>86.88</v>
          </cell>
          <cell r="F2984">
            <v>1.7376</v>
          </cell>
          <cell r="G2984">
            <v>5.3170559999999991</v>
          </cell>
          <cell r="I2984">
            <v>93.93465599999999</v>
          </cell>
          <cell r="J2984">
            <v>0.1</v>
          </cell>
          <cell r="K2984">
            <v>9.393465599999999</v>
          </cell>
          <cell r="L2984" t="e">
            <v>#REF!</v>
          </cell>
          <cell r="M2984">
            <v>9.393465599999999</v>
          </cell>
          <cell r="Q2984">
            <v>90</v>
          </cell>
        </row>
        <row r="2985">
          <cell r="A2985">
            <v>2981</v>
          </cell>
        </row>
        <row r="2986">
          <cell r="A2986">
            <v>2982</v>
          </cell>
          <cell r="B2986" t="str">
            <v>Bixal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H2986">
            <v>0</v>
          </cell>
          <cell r="I2986">
            <v>0</v>
          </cell>
          <cell r="K2986">
            <v>0</v>
          </cell>
          <cell r="L2986" t="e">
            <v>#REF!</v>
          </cell>
          <cell r="M2986">
            <v>0</v>
          </cell>
        </row>
        <row r="2987">
          <cell r="A2987">
            <v>2983</v>
          </cell>
          <cell r="B2987" t="str">
            <v xml:space="preserve">3 Soft </v>
          </cell>
          <cell r="C2987">
            <v>120</v>
          </cell>
          <cell r="D2987">
            <v>8.4</v>
          </cell>
          <cell r="E2987">
            <v>128.4</v>
          </cell>
          <cell r="F2987">
            <v>2.5680000000000001</v>
          </cell>
          <cell r="H2987">
            <v>7.8580800000000011</v>
          </cell>
          <cell r="I2987">
            <v>138.82608000000002</v>
          </cell>
          <cell r="K2987">
            <v>0</v>
          </cell>
          <cell r="L2987" t="e">
            <v>#REF!</v>
          </cell>
          <cell r="M2987">
            <v>0</v>
          </cell>
        </row>
        <row r="2988">
          <cell r="A2988">
            <v>2984</v>
          </cell>
          <cell r="B2988" t="str">
            <v>JB Management Solutions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H2988">
            <v>0</v>
          </cell>
          <cell r="I2988">
            <v>0</v>
          </cell>
          <cell r="K2988">
            <v>0</v>
          </cell>
          <cell r="L2988" t="e">
            <v>#REF!</v>
          </cell>
          <cell r="M2988">
            <v>0</v>
          </cell>
        </row>
        <row r="2989">
          <cell r="A2989">
            <v>2985</v>
          </cell>
          <cell r="B2989" t="str">
            <v>Medical Networks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H2989">
            <v>0</v>
          </cell>
          <cell r="I2989">
            <v>0</v>
          </cell>
          <cell r="K2989">
            <v>0</v>
          </cell>
          <cell r="L2989" t="e">
            <v>#REF!</v>
          </cell>
          <cell r="M2989">
            <v>0</v>
          </cell>
        </row>
        <row r="2990">
          <cell r="A2990">
            <v>2986</v>
          </cell>
          <cell r="B2990" t="str">
            <v>RockCreek</v>
          </cell>
          <cell r="C2990">
            <v>193.5</v>
          </cell>
          <cell r="D2990">
            <v>13.545000000000002</v>
          </cell>
          <cell r="E2990">
            <v>207.05</v>
          </cell>
          <cell r="F2990">
            <v>4.141</v>
          </cell>
          <cell r="H2990">
            <v>12.67146</v>
          </cell>
          <cell r="I2990">
            <v>223.86246</v>
          </cell>
          <cell r="K2990">
            <v>0</v>
          </cell>
          <cell r="L2990" t="e">
            <v>#REF!</v>
          </cell>
          <cell r="M2990">
            <v>0</v>
          </cell>
        </row>
        <row r="2991">
          <cell r="A2991">
            <v>2987</v>
          </cell>
          <cell r="B2991" t="str">
            <v>SoftTech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H2991">
            <v>0</v>
          </cell>
          <cell r="I2991">
            <v>0</v>
          </cell>
          <cell r="K2991">
            <v>0</v>
          </cell>
          <cell r="L2991" t="e">
            <v>#REF!</v>
          </cell>
          <cell r="M2991">
            <v>0</v>
          </cell>
        </row>
        <row r="2992">
          <cell r="A2992">
            <v>2988</v>
          </cell>
          <cell r="B2992" t="str">
            <v>CA Technologies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H2992">
            <v>0</v>
          </cell>
          <cell r="I2992">
            <v>0</v>
          </cell>
          <cell r="K2992">
            <v>0</v>
          </cell>
          <cell r="L2992" t="e">
            <v>#REF!</v>
          </cell>
          <cell r="M2992">
            <v>0</v>
          </cell>
          <cell r="O2992" t="str">
            <v>Loaded Max Rate</v>
          </cell>
          <cell r="Q2992">
            <v>93.94</v>
          </cell>
          <cell r="R2992">
            <v>94.371530399999997</v>
          </cell>
        </row>
        <row r="2993">
          <cell r="A2993">
            <v>2989</v>
          </cell>
          <cell r="B2993" t="str">
            <v>CTC</v>
          </cell>
          <cell r="C2993">
            <v>115.38461538461539</v>
          </cell>
          <cell r="D2993">
            <v>8.0769230769230784</v>
          </cell>
          <cell r="E2993">
            <v>123.46</v>
          </cell>
          <cell r="F2993">
            <v>2.4691999999999998</v>
          </cell>
          <cell r="H2993">
            <v>7.5557519999999991</v>
          </cell>
          <cell r="I2993">
            <v>133.48495199999999</v>
          </cell>
          <cell r="K2993">
            <v>0</v>
          </cell>
          <cell r="L2993" t="e">
            <v>#REF!</v>
          </cell>
          <cell r="M2993">
            <v>0</v>
          </cell>
          <cell r="O2993" t="str">
            <v>Less CTA Handling</v>
          </cell>
          <cell r="P2993">
            <v>8.1199999999999994E-2</v>
          </cell>
          <cell r="Q2993">
            <v>86.88</v>
          </cell>
          <cell r="R2993">
            <v>87.28</v>
          </cell>
        </row>
        <row r="2994">
          <cell r="A2994">
            <v>2990</v>
          </cell>
          <cell r="B2994" t="str">
            <v>Sutherland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H2994">
            <v>0</v>
          </cell>
          <cell r="I2994">
            <v>0</v>
          </cell>
          <cell r="K2994">
            <v>0</v>
          </cell>
          <cell r="L2994" t="e">
            <v>#REF!</v>
          </cell>
          <cell r="M2994">
            <v>0</v>
          </cell>
          <cell r="O2994" t="str">
            <v>CTA Fee</v>
          </cell>
          <cell r="P2994">
            <v>7.0000000000000007E-2</v>
          </cell>
          <cell r="Q2994">
            <v>5.6799999999999926</v>
          </cell>
          <cell r="R2994">
            <v>5.710000000000008</v>
          </cell>
        </row>
        <row r="2995">
          <cell r="A2995">
            <v>2991</v>
          </cell>
          <cell r="B2995" t="str">
            <v>Subcontractor 10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H2995">
            <v>0</v>
          </cell>
          <cell r="I2995">
            <v>0</v>
          </cell>
          <cell r="K2995">
            <v>0</v>
          </cell>
          <cell r="L2995" t="e">
            <v>#REF!</v>
          </cell>
          <cell r="M2995">
            <v>0</v>
          </cell>
          <cell r="O2995" t="str">
            <v>CTA Cost</v>
          </cell>
          <cell r="Q2995">
            <v>81.2</v>
          </cell>
          <cell r="R2995">
            <v>81.569999999999993</v>
          </cell>
        </row>
        <row r="2996">
          <cell r="A2996">
            <v>2992</v>
          </cell>
          <cell r="B2996" t="str">
            <v>Webmaster</v>
          </cell>
          <cell r="F2996">
            <v>20.362000000000002</v>
          </cell>
          <cell r="G2996">
            <v>34.222427999999994</v>
          </cell>
          <cell r="I2996">
            <v>0</v>
          </cell>
          <cell r="J2996">
            <v>1</v>
          </cell>
          <cell r="K2996">
            <v>94.371530399999997</v>
          </cell>
          <cell r="L2996" t="e">
            <v>#REF!</v>
          </cell>
          <cell r="M2996">
            <v>94.371530399999997</v>
          </cell>
        </row>
        <row r="2997">
          <cell r="A2997">
            <v>2993</v>
          </cell>
          <cell r="B2997" t="str">
            <v>AAC</v>
          </cell>
          <cell r="C2997">
            <v>91.37</v>
          </cell>
          <cell r="E2997">
            <v>91.37</v>
          </cell>
          <cell r="I2997">
            <v>91.37</v>
          </cell>
          <cell r="J2997">
            <v>0.35</v>
          </cell>
          <cell r="K2997">
            <v>31.979499999999998</v>
          </cell>
          <cell r="M2997">
            <v>31.979499999999998</v>
          </cell>
          <cell r="O2997">
            <v>88448</v>
          </cell>
          <cell r="P2997">
            <v>91.37</v>
          </cell>
          <cell r="Q2997">
            <v>91.36</v>
          </cell>
          <cell r="S2997" t="str">
            <v>50% Sal Survey + 50th HR-3D</v>
          </cell>
        </row>
        <row r="2998">
          <cell r="A2998">
            <v>2994</v>
          </cell>
          <cell r="B2998" t="str">
            <v>Trusted Mission</v>
          </cell>
          <cell r="C2998">
            <v>75.64</v>
          </cell>
          <cell r="D2998">
            <v>5.2948000000000004</v>
          </cell>
          <cell r="E2998">
            <v>80.930000000000007</v>
          </cell>
          <cell r="F2998">
            <v>1.6186000000000003</v>
          </cell>
          <cell r="G2998">
            <v>4.9529160000000001</v>
          </cell>
          <cell r="I2998">
            <v>87.501516000000009</v>
          </cell>
          <cell r="J2998">
            <v>0.2</v>
          </cell>
          <cell r="K2998">
            <v>17.500303200000001</v>
          </cell>
          <cell r="L2998" t="e">
            <v>#REF!</v>
          </cell>
          <cell r="M2998">
            <v>17.500303200000001</v>
          </cell>
          <cell r="Q2998">
            <v>81.78</v>
          </cell>
        </row>
        <row r="2999">
          <cell r="A2999">
            <v>2995</v>
          </cell>
          <cell r="B2999" t="str">
            <v>Exeter</v>
          </cell>
          <cell r="C2999">
            <v>70.25</v>
          </cell>
          <cell r="D2999">
            <v>4.9175000000000004</v>
          </cell>
          <cell r="E2999">
            <v>75.17</v>
          </cell>
          <cell r="F2999">
            <v>1.5034000000000001</v>
          </cell>
          <cell r="G2999">
            <v>4.6004040000000002</v>
          </cell>
          <cell r="I2999">
            <v>81.273803999999998</v>
          </cell>
          <cell r="J2999">
            <v>0.2</v>
          </cell>
          <cell r="K2999">
            <v>16.2547608</v>
          </cell>
          <cell r="L2999" t="e">
            <v>#REF!</v>
          </cell>
          <cell r="M2999">
            <v>16.2547608</v>
          </cell>
        </row>
        <row r="3000">
          <cell r="A3000">
            <v>2996</v>
          </cell>
          <cell r="B3000" t="str">
            <v>C-TASC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I3000">
            <v>0</v>
          </cell>
          <cell r="K3000">
            <v>0</v>
          </cell>
          <cell r="L3000" t="e">
            <v>#REF!</v>
          </cell>
          <cell r="M3000">
            <v>0</v>
          </cell>
        </row>
        <row r="3001">
          <cell r="A3001">
            <v>2997</v>
          </cell>
          <cell r="B3001" t="str">
            <v>BroadPoint</v>
          </cell>
          <cell r="C3001">
            <v>75.64</v>
          </cell>
          <cell r="D3001">
            <v>5.2948000000000004</v>
          </cell>
          <cell r="E3001">
            <v>80.930000000000007</v>
          </cell>
          <cell r="F3001">
            <v>1.6186000000000003</v>
          </cell>
          <cell r="G3001">
            <v>4.9529160000000001</v>
          </cell>
          <cell r="I3001">
            <v>87.501516000000009</v>
          </cell>
          <cell r="J3001">
            <v>0.1</v>
          </cell>
          <cell r="K3001">
            <v>8.7501516000000006</v>
          </cell>
          <cell r="L3001" t="e">
            <v>#REF!</v>
          </cell>
          <cell r="M3001">
            <v>8.7501516000000006</v>
          </cell>
          <cell r="Q3001">
            <v>90</v>
          </cell>
        </row>
        <row r="3002">
          <cell r="A3002">
            <v>2998</v>
          </cell>
          <cell r="B3002" t="str">
            <v>LanTech</v>
          </cell>
          <cell r="C3002">
            <v>75.64</v>
          </cell>
          <cell r="D3002">
            <v>5.2948000000000004</v>
          </cell>
          <cell r="E3002">
            <v>80.930000000000007</v>
          </cell>
          <cell r="F3002">
            <v>1.6186000000000003</v>
          </cell>
          <cell r="G3002">
            <v>4.9529160000000001</v>
          </cell>
          <cell r="I3002">
            <v>87.501516000000009</v>
          </cell>
          <cell r="J3002">
            <v>0.1</v>
          </cell>
          <cell r="K3002">
            <v>8.7501516000000006</v>
          </cell>
          <cell r="L3002" t="e">
            <v>#REF!</v>
          </cell>
          <cell r="M3002">
            <v>8.7501516000000006</v>
          </cell>
          <cell r="Q3002">
            <v>80.98</v>
          </cell>
        </row>
        <row r="3003">
          <cell r="A3003">
            <v>2999</v>
          </cell>
          <cell r="B3003" t="str">
            <v>Axio</v>
          </cell>
          <cell r="C3003">
            <v>75.64</v>
          </cell>
          <cell r="D3003">
            <v>5.2948000000000004</v>
          </cell>
          <cell r="E3003">
            <v>80.930000000000007</v>
          </cell>
          <cell r="F3003">
            <v>1.6186000000000003</v>
          </cell>
          <cell r="G3003">
            <v>4.9529160000000001</v>
          </cell>
          <cell r="I3003">
            <v>87.501516000000009</v>
          </cell>
          <cell r="J3003">
            <v>0.05</v>
          </cell>
          <cell r="K3003">
            <v>4.3750758000000003</v>
          </cell>
          <cell r="L3003" t="e">
            <v>#REF!</v>
          </cell>
          <cell r="M3003">
            <v>4.3750758000000003</v>
          </cell>
          <cell r="Q3003">
            <v>150</v>
          </cell>
        </row>
        <row r="3004">
          <cell r="A3004">
            <v>3000</v>
          </cell>
        </row>
        <row r="3005">
          <cell r="A3005">
            <v>3001</v>
          </cell>
          <cell r="B3005" t="str">
            <v>Endeavor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I3005">
            <v>0</v>
          </cell>
          <cell r="J3005">
            <v>0</v>
          </cell>
          <cell r="K3005">
            <v>0</v>
          </cell>
          <cell r="L3005" t="e">
            <v>#REF!</v>
          </cell>
          <cell r="M3005">
            <v>0</v>
          </cell>
        </row>
        <row r="3006">
          <cell r="A3006">
            <v>3002</v>
          </cell>
          <cell r="B3006" t="str">
            <v>TCSC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I3006">
            <v>0</v>
          </cell>
          <cell r="K3006">
            <v>0</v>
          </cell>
          <cell r="L3006" t="e">
            <v>#REF!</v>
          </cell>
          <cell r="M3006">
            <v>0</v>
          </cell>
        </row>
        <row r="3007">
          <cell r="A3007">
            <v>3003</v>
          </cell>
        </row>
        <row r="3008">
          <cell r="A3008">
            <v>3004</v>
          </cell>
          <cell r="B3008" t="str">
            <v>Bixal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H3008">
            <v>0</v>
          </cell>
          <cell r="I3008">
            <v>0</v>
          </cell>
          <cell r="K3008">
            <v>0</v>
          </cell>
          <cell r="L3008" t="e">
            <v>#REF!</v>
          </cell>
          <cell r="M3008">
            <v>0</v>
          </cell>
        </row>
        <row r="3009">
          <cell r="A3009">
            <v>3005</v>
          </cell>
          <cell r="B3009" t="str">
            <v xml:space="preserve">3 Soft </v>
          </cell>
          <cell r="C3009">
            <v>120</v>
          </cell>
          <cell r="D3009">
            <v>8.4</v>
          </cell>
          <cell r="E3009">
            <v>128.4</v>
          </cell>
          <cell r="F3009">
            <v>2.5680000000000001</v>
          </cell>
          <cell r="H3009">
            <v>7.8580800000000011</v>
          </cell>
          <cell r="I3009">
            <v>138.82608000000002</v>
          </cell>
          <cell r="K3009">
            <v>0</v>
          </cell>
          <cell r="L3009" t="e">
            <v>#REF!</v>
          </cell>
          <cell r="M3009">
            <v>0</v>
          </cell>
        </row>
        <row r="3010">
          <cell r="A3010">
            <v>3006</v>
          </cell>
          <cell r="B3010" t="str">
            <v>JB Management Solutions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H3010">
            <v>0</v>
          </cell>
          <cell r="I3010">
            <v>0</v>
          </cell>
          <cell r="K3010">
            <v>0</v>
          </cell>
          <cell r="L3010" t="e">
            <v>#REF!</v>
          </cell>
          <cell r="M3010">
            <v>0</v>
          </cell>
        </row>
        <row r="3011">
          <cell r="A3011">
            <v>3007</v>
          </cell>
          <cell r="B3011" t="str">
            <v>Medical Networks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H3011">
            <v>0</v>
          </cell>
          <cell r="I3011">
            <v>0</v>
          </cell>
          <cell r="K3011">
            <v>0</v>
          </cell>
          <cell r="L3011" t="e">
            <v>#REF!</v>
          </cell>
          <cell r="M3011">
            <v>0</v>
          </cell>
        </row>
        <row r="3012">
          <cell r="A3012">
            <v>3008</v>
          </cell>
          <cell r="B3012" t="str">
            <v>RockCreek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H3012">
            <v>0</v>
          </cell>
          <cell r="I3012">
            <v>0</v>
          </cell>
          <cell r="K3012">
            <v>0</v>
          </cell>
          <cell r="L3012" t="e">
            <v>#REF!</v>
          </cell>
          <cell r="M3012">
            <v>0</v>
          </cell>
        </row>
        <row r="3013">
          <cell r="A3013">
            <v>3009</v>
          </cell>
          <cell r="B3013" t="str">
            <v>SoftTech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H3013">
            <v>0</v>
          </cell>
          <cell r="I3013">
            <v>0</v>
          </cell>
          <cell r="K3013">
            <v>0</v>
          </cell>
          <cell r="L3013" t="e">
            <v>#REF!</v>
          </cell>
          <cell r="M3013">
            <v>0</v>
          </cell>
        </row>
        <row r="3014">
          <cell r="A3014">
            <v>3010</v>
          </cell>
          <cell r="B3014" t="str">
            <v>CA Technologies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H3014">
            <v>0</v>
          </cell>
          <cell r="I3014">
            <v>0</v>
          </cell>
          <cell r="K3014">
            <v>0</v>
          </cell>
          <cell r="L3014" t="e">
            <v>#REF!</v>
          </cell>
          <cell r="M3014">
            <v>0</v>
          </cell>
          <cell r="O3014" t="str">
            <v>Loaded Max Rate</v>
          </cell>
          <cell r="Q3014">
            <v>87.5</v>
          </cell>
          <cell r="R3014">
            <v>87.609943000000001</v>
          </cell>
        </row>
        <row r="3015">
          <cell r="A3015">
            <v>3011</v>
          </cell>
          <cell r="B3015" t="str">
            <v>CTC</v>
          </cell>
          <cell r="C3015">
            <v>96.15</v>
          </cell>
          <cell r="D3015">
            <v>6.730500000000001</v>
          </cell>
          <cell r="E3015">
            <v>102.88</v>
          </cell>
          <cell r="F3015">
            <v>2.0575999999999999</v>
          </cell>
          <cell r="H3015">
            <v>6.2962559999999987</v>
          </cell>
          <cell r="I3015">
            <v>111.23385599999999</v>
          </cell>
          <cell r="K3015">
            <v>0</v>
          </cell>
          <cell r="L3015" t="e">
            <v>#REF!</v>
          </cell>
          <cell r="M3015">
            <v>0</v>
          </cell>
          <cell r="O3015" t="str">
            <v>Less CTA Handling</v>
          </cell>
          <cell r="P3015">
            <v>8.1199999999999994E-2</v>
          </cell>
          <cell r="Q3015">
            <v>80.930000000000007</v>
          </cell>
          <cell r="R3015">
            <v>81.03</v>
          </cell>
        </row>
        <row r="3016">
          <cell r="A3016">
            <v>3012</v>
          </cell>
          <cell r="B3016" t="str">
            <v>Sutherland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H3016">
            <v>0</v>
          </cell>
          <cell r="I3016">
            <v>0</v>
          </cell>
          <cell r="K3016">
            <v>0</v>
          </cell>
          <cell r="L3016" t="e">
            <v>#REF!</v>
          </cell>
          <cell r="M3016">
            <v>0</v>
          </cell>
          <cell r="O3016" t="str">
            <v>CTA Fee</v>
          </cell>
          <cell r="P3016">
            <v>7.0000000000000007E-2</v>
          </cell>
          <cell r="Q3016">
            <v>5.2900000000000063</v>
          </cell>
          <cell r="R3016">
            <v>5.2999999999999972</v>
          </cell>
        </row>
        <row r="3017">
          <cell r="A3017">
            <v>3013</v>
          </cell>
          <cell r="B3017" t="str">
            <v>Subcontractor 10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H3017">
            <v>0</v>
          </cell>
          <cell r="I3017">
            <v>0</v>
          </cell>
          <cell r="K3017">
            <v>0</v>
          </cell>
          <cell r="L3017" t="e">
            <v>#REF!</v>
          </cell>
          <cell r="M3017">
            <v>0</v>
          </cell>
          <cell r="O3017" t="str">
            <v>CTA Cost</v>
          </cell>
          <cell r="Q3017">
            <v>75.64</v>
          </cell>
          <cell r="R3017">
            <v>75.73</v>
          </cell>
        </row>
        <row r="3018">
          <cell r="A3018">
            <v>3014</v>
          </cell>
          <cell r="B3018" t="str">
            <v>Wide Area Network Administrator</v>
          </cell>
          <cell r="F3018">
            <v>12.603400000000001</v>
          </cell>
          <cell r="G3018">
            <v>24.412067999999998</v>
          </cell>
          <cell r="I3018">
            <v>0</v>
          </cell>
          <cell r="J3018">
            <v>1</v>
          </cell>
          <cell r="K3018">
            <v>87.609943000000001</v>
          </cell>
          <cell r="L3018" t="e">
            <v>#REF!</v>
          </cell>
          <cell r="M3018">
            <v>87.609943000000001</v>
          </cell>
        </row>
      </sheetData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emplate"/>
      <sheetName val="Map"/>
      <sheetName val="Subs"/>
      <sheetName val="T&amp;M Rates"/>
      <sheetName val="New B-Table"/>
      <sheetName val="For Capture Manager"/>
      <sheetName val="Cost Detail"/>
      <sheetName val="Rate Buildup"/>
      <sheetName val="Cost Elements"/>
      <sheetName val="P&amp;L Detail"/>
      <sheetName val="P&amp;L 1000"/>
      <sheetName val="Total"/>
      <sheetName val="Sum1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Sum2"/>
      <sheetName val="FPRP"/>
      <sheetName val="FPRP POP"/>
      <sheetName val="Labor 2010"/>
      <sheetName val="DL Rates"/>
      <sheetName val="CIOSP2 GOV"/>
      <sheetName val="DL Rate Prop"/>
      <sheetName val="LaborRate Prop"/>
      <sheetName val="SellRate Prop"/>
      <sheetName val="Material"/>
      <sheetName val="ODCs"/>
      <sheetName val="Travel"/>
      <sheetName val="JC_SUMMARY_DATA_BY_GRADE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Administrative Assistant – Level I</v>
          </cell>
          <cell r="D5" t="str">
            <v>HR</v>
          </cell>
          <cell r="E5">
            <v>29.08</v>
          </cell>
        </row>
        <row r="6">
          <cell r="C6" t="str">
            <v>Administrative Assistant – Level II</v>
          </cell>
          <cell r="D6" t="str">
            <v>HR</v>
          </cell>
          <cell r="E6">
            <v>44.13</v>
          </cell>
        </row>
        <row r="7">
          <cell r="C7" t="str">
            <v>Application Engineer – Level I</v>
          </cell>
          <cell r="D7" t="str">
            <v>HR</v>
          </cell>
          <cell r="E7">
            <v>60.37</v>
          </cell>
        </row>
        <row r="8">
          <cell r="C8" t="str">
            <v>Application Engineer – Level II</v>
          </cell>
          <cell r="D8" t="str">
            <v>HR</v>
          </cell>
          <cell r="E8">
            <v>97.39</v>
          </cell>
        </row>
        <row r="9">
          <cell r="C9" t="str">
            <v>Application Programmer – Level I</v>
          </cell>
          <cell r="D9" t="str">
            <v>HR</v>
          </cell>
          <cell r="E9">
            <v>37.26</v>
          </cell>
        </row>
        <row r="10">
          <cell r="C10" t="str">
            <v>Application Programmer – Level II</v>
          </cell>
          <cell r="D10" t="str">
            <v>HR</v>
          </cell>
          <cell r="E10">
            <v>50.79</v>
          </cell>
        </row>
        <row r="11">
          <cell r="C11" t="str">
            <v>Applications Programmer – Level III</v>
          </cell>
          <cell r="D11" t="str">
            <v>HR</v>
          </cell>
          <cell r="E11">
            <v>81.23</v>
          </cell>
        </row>
        <row r="12">
          <cell r="C12" t="str">
            <v>Application Systems Analyst</v>
          </cell>
          <cell r="D12" t="str">
            <v>HR</v>
          </cell>
          <cell r="E12">
            <v>75.3</v>
          </cell>
        </row>
        <row r="13">
          <cell r="C13" t="str">
            <v>Biostatatician</v>
          </cell>
          <cell r="D13" t="str">
            <v>HR</v>
          </cell>
          <cell r="E13">
            <v>73.83</v>
          </cell>
        </row>
        <row r="14">
          <cell r="C14" t="str">
            <v>Business Analyst – Level I</v>
          </cell>
          <cell r="D14" t="str">
            <v>HR</v>
          </cell>
          <cell r="E14">
            <v>45.55</v>
          </cell>
        </row>
        <row r="15">
          <cell r="C15" t="str">
            <v>Business Analyst – Level II</v>
          </cell>
          <cell r="D15" t="str">
            <v>HR</v>
          </cell>
          <cell r="E15">
            <v>60.72</v>
          </cell>
        </row>
        <row r="16">
          <cell r="C16" t="str">
            <v>Business Analyst – Level III</v>
          </cell>
          <cell r="D16" t="str">
            <v>HR</v>
          </cell>
          <cell r="E16">
            <v>88.01</v>
          </cell>
        </row>
        <row r="17">
          <cell r="C17" t="str">
            <v>Business Process Reengineering Specialist – Level I</v>
          </cell>
          <cell r="D17" t="str">
            <v>HR</v>
          </cell>
          <cell r="E17">
            <v>54.73</v>
          </cell>
        </row>
        <row r="18">
          <cell r="C18" t="str">
            <v>Business Process Reengineering Specialist – Level II</v>
          </cell>
          <cell r="D18" t="str">
            <v>HR</v>
          </cell>
          <cell r="E18">
            <v>87.16</v>
          </cell>
        </row>
        <row r="19">
          <cell r="C19" t="str">
            <v>Business Process Reengineering Specialist – Level III</v>
          </cell>
          <cell r="D19" t="str">
            <v>HR</v>
          </cell>
          <cell r="E19">
            <v>133.72999999999999</v>
          </cell>
        </row>
        <row r="20">
          <cell r="C20" t="str">
            <v>Chief Information Security Officer</v>
          </cell>
          <cell r="D20" t="str">
            <v>HR</v>
          </cell>
          <cell r="E20">
            <v>149.72999999999999</v>
          </cell>
        </row>
        <row r="21">
          <cell r="C21" t="str">
            <v>Communications Hardware Specialist</v>
          </cell>
          <cell r="D21" t="str">
            <v>HR</v>
          </cell>
          <cell r="E21">
            <v>60.97</v>
          </cell>
        </row>
        <row r="22">
          <cell r="C22" t="str">
            <v>Communications Network Manager</v>
          </cell>
          <cell r="D22" t="str">
            <v>HR</v>
          </cell>
          <cell r="E22">
            <v>104.09</v>
          </cell>
        </row>
        <row r="23">
          <cell r="C23" t="str">
            <v>Communications Software Specialist</v>
          </cell>
          <cell r="D23" t="str">
            <v>HR</v>
          </cell>
          <cell r="E23">
            <v>72.34</v>
          </cell>
        </row>
        <row r="24">
          <cell r="C24" t="str">
            <v>Communications Specialist</v>
          </cell>
          <cell r="D24" t="str">
            <v>HR</v>
          </cell>
          <cell r="E24">
            <v>66.349999999999994</v>
          </cell>
        </row>
        <row r="25">
          <cell r="C25" t="str">
            <v>Computer Data Librarian</v>
          </cell>
          <cell r="D25" t="str">
            <v>HR</v>
          </cell>
          <cell r="E25">
            <v>41.82</v>
          </cell>
        </row>
        <row r="26">
          <cell r="C26" t="str">
            <v>Computer Scientist</v>
          </cell>
          <cell r="D26" t="str">
            <v>HR</v>
          </cell>
          <cell r="E26">
            <v>97.94</v>
          </cell>
        </row>
        <row r="27">
          <cell r="C27" t="str">
            <v>Computer Security System Specialist – Level I</v>
          </cell>
          <cell r="D27" t="str">
            <v>HR</v>
          </cell>
          <cell r="E27">
            <v>60.37</v>
          </cell>
        </row>
        <row r="28">
          <cell r="C28" t="str">
            <v>Computer Security System Specialist – Level II</v>
          </cell>
          <cell r="D28" t="str">
            <v>HR</v>
          </cell>
          <cell r="E28">
            <v>79.739999999999995</v>
          </cell>
        </row>
        <row r="29">
          <cell r="C29" t="str">
            <v>Computer Security System Specialist – Level III</v>
          </cell>
          <cell r="D29" t="str">
            <v>HR</v>
          </cell>
          <cell r="E29">
            <v>116.38</v>
          </cell>
        </row>
        <row r="30">
          <cell r="C30" t="str">
            <v>Computer Systems Analyst – Level I</v>
          </cell>
          <cell r="D30" t="str">
            <v>HR</v>
          </cell>
          <cell r="E30">
            <v>49.66</v>
          </cell>
        </row>
        <row r="31">
          <cell r="C31" t="str">
            <v>Computer Systems Analyst –     Level II</v>
          </cell>
          <cell r="D31" t="str">
            <v>HR</v>
          </cell>
          <cell r="E31">
            <v>74.55</v>
          </cell>
        </row>
        <row r="32">
          <cell r="C32" t="str">
            <v>Computer Systems Analyst –    Level III</v>
          </cell>
          <cell r="D32" t="str">
            <v>HR</v>
          </cell>
          <cell r="E32">
            <v>102.03</v>
          </cell>
        </row>
        <row r="33">
          <cell r="C33" t="str">
            <v>Configuration Management Specialist</v>
          </cell>
          <cell r="D33" t="str">
            <v>HR</v>
          </cell>
          <cell r="E33">
            <v>66.349999999999994</v>
          </cell>
        </row>
        <row r="34">
          <cell r="C34" t="str">
            <v>Cost Analyst – Level I</v>
          </cell>
          <cell r="D34" t="str">
            <v>HR</v>
          </cell>
          <cell r="E34">
            <v>57.06</v>
          </cell>
        </row>
        <row r="35">
          <cell r="C35" t="str">
            <v>Cost Analyst – Level II</v>
          </cell>
          <cell r="D35" t="str">
            <v>HR</v>
          </cell>
          <cell r="E35">
            <v>60.1</v>
          </cell>
        </row>
        <row r="36">
          <cell r="C36" t="str">
            <v>Data Entry Clerk</v>
          </cell>
          <cell r="D36" t="str">
            <v>HR</v>
          </cell>
          <cell r="E36">
            <v>34</v>
          </cell>
        </row>
        <row r="37">
          <cell r="C37" t="str">
            <v>Data Security Specialist</v>
          </cell>
          <cell r="D37" t="str">
            <v>HR</v>
          </cell>
          <cell r="E37">
            <v>118.43</v>
          </cell>
        </row>
        <row r="38">
          <cell r="C38" t="str">
            <v>Data Standardization Specialist</v>
          </cell>
          <cell r="D38" t="str">
            <v>HR</v>
          </cell>
          <cell r="E38">
            <v>54.73</v>
          </cell>
        </row>
        <row r="39">
          <cell r="C39" t="str">
            <v>Database Administrator</v>
          </cell>
          <cell r="D39" t="str">
            <v>HR</v>
          </cell>
          <cell r="E39">
            <v>89.85</v>
          </cell>
        </row>
        <row r="40">
          <cell r="C40" t="str">
            <v>Database Management Specialist – Level I</v>
          </cell>
          <cell r="D40" t="str">
            <v>HR</v>
          </cell>
          <cell r="E40">
            <v>54.73</v>
          </cell>
        </row>
        <row r="41">
          <cell r="C41" t="str">
            <v>Database Management Specialist – Level II</v>
          </cell>
          <cell r="D41" t="str">
            <v>HR</v>
          </cell>
          <cell r="E41">
            <v>80.48</v>
          </cell>
        </row>
        <row r="42">
          <cell r="C42" t="str">
            <v>Database Management Specialist – Level III</v>
          </cell>
          <cell r="D42" t="str">
            <v>HR</v>
          </cell>
          <cell r="E42">
            <v>137.44999999999999</v>
          </cell>
        </row>
        <row r="43">
          <cell r="C43" t="str">
            <v>Database Specialist – Level I</v>
          </cell>
          <cell r="D43" t="str">
            <v>HR</v>
          </cell>
          <cell r="E43">
            <v>39.950000000000003</v>
          </cell>
        </row>
        <row r="44">
          <cell r="C44" t="str">
            <v>Database Specialist – Level II</v>
          </cell>
          <cell r="D44" t="str">
            <v>HR</v>
          </cell>
          <cell r="E44">
            <v>66.349999999999994</v>
          </cell>
        </row>
        <row r="45">
          <cell r="C45" t="str">
            <v>Database Specialist – Level III</v>
          </cell>
          <cell r="D45" t="str">
            <v>HR</v>
          </cell>
          <cell r="E45">
            <v>101.01</v>
          </cell>
        </row>
        <row r="46">
          <cell r="C46" t="str">
            <v>Data Warehousing Administrator</v>
          </cell>
          <cell r="D46" t="str">
            <v>HR</v>
          </cell>
          <cell r="E46">
            <v>66.349999999999994</v>
          </cell>
        </row>
        <row r="47">
          <cell r="C47" t="str">
            <v>Data Warehouse Analyst</v>
          </cell>
          <cell r="D47" t="str">
            <v>HR</v>
          </cell>
          <cell r="E47">
            <v>76.790000000000006</v>
          </cell>
        </row>
        <row r="48">
          <cell r="C48" t="str">
            <v>Data Warehouse Programmer</v>
          </cell>
          <cell r="D48" t="str">
            <v>HR</v>
          </cell>
          <cell r="E48">
            <v>92.54</v>
          </cell>
        </row>
        <row r="49">
          <cell r="C49" t="str">
            <v>Disaster Recovery Specialist</v>
          </cell>
          <cell r="D49" t="str">
            <v>HR</v>
          </cell>
          <cell r="E49">
            <v>49.66</v>
          </cell>
        </row>
        <row r="50">
          <cell r="C50" t="str">
            <v>Document Control Specialist –  Level I</v>
          </cell>
          <cell r="D50" t="str">
            <v>HR</v>
          </cell>
          <cell r="E50">
            <v>36.97</v>
          </cell>
        </row>
        <row r="51">
          <cell r="C51" t="str">
            <v>Document Control Specialist -   Level II</v>
          </cell>
          <cell r="D51" t="str">
            <v>HR</v>
          </cell>
          <cell r="E51">
            <v>45.17</v>
          </cell>
        </row>
        <row r="52">
          <cell r="C52" t="str">
            <v>Document Control Specialist –  Level III</v>
          </cell>
          <cell r="D52" t="str">
            <v>HR</v>
          </cell>
          <cell r="E52">
            <v>54.79</v>
          </cell>
        </row>
        <row r="53">
          <cell r="C53" t="str">
            <v>Document Support Specialist – Level I</v>
          </cell>
          <cell r="D53" t="str">
            <v>HR</v>
          </cell>
          <cell r="E53">
            <v>49.1</v>
          </cell>
        </row>
        <row r="54">
          <cell r="C54" t="str">
            <v>Document Support Specialist – Level II</v>
          </cell>
          <cell r="D54" t="str">
            <v>HR</v>
          </cell>
          <cell r="E54">
            <v>55.86</v>
          </cell>
        </row>
        <row r="55">
          <cell r="C55" t="str">
            <v>Duplicating Machine Operator</v>
          </cell>
          <cell r="D55" t="str">
            <v>HR</v>
          </cell>
          <cell r="E55">
            <v>37.26</v>
          </cell>
        </row>
        <row r="56">
          <cell r="C56" t="str">
            <v>Electronic Data Interchange (EDI) Specialist</v>
          </cell>
          <cell r="D56" t="str">
            <v>HR</v>
          </cell>
          <cell r="E56">
            <v>60.37</v>
          </cell>
        </row>
        <row r="57">
          <cell r="C57" t="str">
            <v>Electronic Meeting Technographer</v>
          </cell>
          <cell r="D57" t="str">
            <v>HR</v>
          </cell>
          <cell r="E57">
            <v>42.62</v>
          </cell>
        </row>
        <row r="58">
          <cell r="C58" t="str">
            <v>Enterprise Resource Planning (ERP) Specialist</v>
          </cell>
          <cell r="D58" t="str">
            <v>HR</v>
          </cell>
          <cell r="E58">
            <v>114.34</v>
          </cell>
        </row>
        <row r="59">
          <cell r="C59" t="str">
            <v>Facilitator</v>
          </cell>
          <cell r="D59" t="str">
            <v>HR</v>
          </cell>
          <cell r="E59">
            <v>86.34</v>
          </cell>
        </row>
        <row r="60">
          <cell r="C60" t="str">
            <v>Financial Analyst – IT</v>
          </cell>
          <cell r="D60" t="str">
            <v>HR</v>
          </cell>
          <cell r="E60">
            <v>63.15</v>
          </cell>
        </row>
        <row r="61">
          <cell r="C61" t="str">
            <v>Functional Analyst – Level I</v>
          </cell>
          <cell r="D61" t="str">
            <v>HR</v>
          </cell>
          <cell r="E61">
            <v>57.55</v>
          </cell>
        </row>
        <row r="62">
          <cell r="C62" t="str">
            <v>Functional Analyst – Level II</v>
          </cell>
          <cell r="D62" t="str">
            <v>HR</v>
          </cell>
          <cell r="E62">
            <v>74.55</v>
          </cell>
        </row>
        <row r="63">
          <cell r="C63" t="str">
            <v>General Clerk – Level I</v>
          </cell>
          <cell r="D63" t="str">
            <v>HR</v>
          </cell>
          <cell r="E63">
            <v>24.91</v>
          </cell>
        </row>
        <row r="64">
          <cell r="C64" t="str">
            <v>General Clerk – Level II</v>
          </cell>
          <cell r="D64" t="str">
            <v>HR</v>
          </cell>
          <cell r="E64">
            <v>29.08</v>
          </cell>
        </row>
        <row r="65">
          <cell r="C65" t="str">
            <v>General Clerk – Level III</v>
          </cell>
          <cell r="D65" t="str">
            <v>HR</v>
          </cell>
          <cell r="E65">
            <v>38.950000000000003</v>
          </cell>
        </row>
        <row r="66">
          <cell r="C66" t="str">
            <v>Geographic Information System (GIS) Specialist</v>
          </cell>
          <cell r="D66" t="str">
            <v>HR</v>
          </cell>
          <cell r="E66">
            <v>91.47</v>
          </cell>
        </row>
        <row r="67">
          <cell r="C67" t="str">
            <v>Graphical User Interface Designer</v>
          </cell>
          <cell r="D67" t="str">
            <v>HR</v>
          </cell>
          <cell r="E67">
            <v>76.569999999999993</v>
          </cell>
        </row>
        <row r="68">
          <cell r="C68" t="str">
            <v>Graphics Specialist</v>
          </cell>
          <cell r="D68" t="str">
            <v>HR</v>
          </cell>
          <cell r="E68">
            <v>43.28</v>
          </cell>
        </row>
        <row r="69">
          <cell r="C69" t="str">
            <v>Hardware Draftsman</v>
          </cell>
          <cell r="D69" t="str">
            <v>HR</v>
          </cell>
          <cell r="E69">
            <v>62.77</v>
          </cell>
        </row>
        <row r="70">
          <cell r="C70" t="str">
            <v>Hardware Installation Technician – Level I</v>
          </cell>
          <cell r="D70" t="str">
            <v>HR</v>
          </cell>
          <cell r="E70">
            <v>46.01</v>
          </cell>
        </row>
        <row r="71">
          <cell r="C71" t="str">
            <v>Hardware Installation Technician – Level II</v>
          </cell>
          <cell r="D71" t="str">
            <v>HR</v>
          </cell>
          <cell r="E71">
            <v>60.37</v>
          </cell>
        </row>
        <row r="72">
          <cell r="C72" t="str">
            <v>Hardware Specialist – Information Technology</v>
          </cell>
          <cell r="D72" t="str">
            <v>HR</v>
          </cell>
          <cell r="E72">
            <v>71.14</v>
          </cell>
        </row>
        <row r="73">
          <cell r="C73" t="str">
            <v>Help Desk Manager</v>
          </cell>
          <cell r="D73" t="str">
            <v>HR</v>
          </cell>
          <cell r="E73">
            <v>84.94</v>
          </cell>
        </row>
        <row r="74">
          <cell r="C74" t="str">
            <v>Help Desk Specialist</v>
          </cell>
          <cell r="D74" t="str">
            <v>HR</v>
          </cell>
          <cell r="E74">
            <v>53.21</v>
          </cell>
        </row>
        <row r="75">
          <cell r="C75" t="str">
            <v>Imaging Specialist/Technician – Level I</v>
          </cell>
          <cell r="D75" t="str">
            <v>HR</v>
          </cell>
          <cell r="E75">
            <v>39.950000000000003</v>
          </cell>
        </row>
        <row r="76">
          <cell r="C76" t="str">
            <v>Imaging Specialist/Technician – Level II</v>
          </cell>
          <cell r="D76" t="str">
            <v>HR</v>
          </cell>
          <cell r="E76">
            <v>59.81</v>
          </cell>
        </row>
        <row r="77">
          <cell r="C77" t="str">
            <v>Imaging Specialist/Technician – Level III</v>
          </cell>
          <cell r="D77" t="str">
            <v>HR</v>
          </cell>
          <cell r="E77">
            <v>69.95</v>
          </cell>
        </row>
        <row r="78">
          <cell r="C78" t="str">
            <v>Informatic Specialist/Bioinformatician</v>
          </cell>
          <cell r="D78" t="str">
            <v>HR</v>
          </cell>
          <cell r="E78">
            <v>94.7</v>
          </cell>
        </row>
        <row r="79">
          <cell r="C79" t="str">
            <v>Information Engineer – Level I</v>
          </cell>
          <cell r="D79" t="str">
            <v>HR</v>
          </cell>
          <cell r="E79">
            <v>54.73</v>
          </cell>
        </row>
        <row r="80">
          <cell r="C80" t="str">
            <v>Information Engineer – Level II</v>
          </cell>
          <cell r="D80" t="str">
            <v>HR</v>
          </cell>
          <cell r="E80">
            <v>87.16</v>
          </cell>
        </row>
        <row r="81">
          <cell r="C81" t="str">
            <v>Information Resource Management Analyst</v>
          </cell>
          <cell r="D81" t="str">
            <v>HR</v>
          </cell>
          <cell r="E81">
            <v>59.24</v>
          </cell>
        </row>
        <row r="82">
          <cell r="C82" t="str">
            <v>Information Systems Training Specialist</v>
          </cell>
          <cell r="D82" t="str">
            <v>HR</v>
          </cell>
          <cell r="E82">
            <v>66.349999999999994</v>
          </cell>
        </row>
        <row r="83">
          <cell r="C83" t="str">
            <v>IT Policy/Legislative Specialist</v>
          </cell>
          <cell r="D83" t="str">
            <v>HR</v>
          </cell>
          <cell r="E83">
            <v>49.1</v>
          </cell>
        </row>
        <row r="84">
          <cell r="C84" t="str">
            <v>IT Strategic/Capital Planner</v>
          </cell>
          <cell r="D84" t="str">
            <v>HR</v>
          </cell>
          <cell r="E84">
            <v>71.14</v>
          </cell>
        </row>
        <row r="85">
          <cell r="C85" t="str">
            <v>Knowledge Management Specialist</v>
          </cell>
          <cell r="D85" t="str">
            <v>HR</v>
          </cell>
          <cell r="E85">
            <v>126.07</v>
          </cell>
        </row>
        <row r="86">
          <cell r="C86" t="str">
            <v>Librarian</v>
          </cell>
          <cell r="D86" t="str">
            <v>HR</v>
          </cell>
          <cell r="E86">
            <v>29.57</v>
          </cell>
        </row>
        <row r="87">
          <cell r="C87" t="str">
            <v>Librarian Technician</v>
          </cell>
          <cell r="D87" t="str">
            <v>HR</v>
          </cell>
          <cell r="E87">
            <v>30.55</v>
          </cell>
        </row>
        <row r="88">
          <cell r="C88" t="str">
            <v>Medical Billing/Account Management Specialist</v>
          </cell>
          <cell r="D88" t="str">
            <v>HR</v>
          </cell>
          <cell r="E88">
            <v>32.53</v>
          </cell>
        </row>
        <row r="89">
          <cell r="C89" t="str">
            <v>Modeling and Simulation Specialist</v>
          </cell>
          <cell r="D89" t="str">
            <v>HR</v>
          </cell>
          <cell r="E89">
            <v>81.23</v>
          </cell>
        </row>
        <row r="90">
          <cell r="C90" t="str">
            <v>Network Administrator</v>
          </cell>
          <cell r="D90" t="str">
            <v>HR</v>
          </cell>
          <cell r="E90">
            <v>81.97</v>
          </cell>
        </row>
        <row r="91">
          <cell r="C91" t="str">
            <v>Network Draftsman</v>
          </cell>
          <cell r="D91" t="str">
            <v>HR</v>
          </cell>
          <cell r="E91">
            <v>62.77</v>
          </cell>
        </row>
        <row r="92">
          <cell r="C92" t="str">
            <v>Network Installation Technician – Level I</v>
          </cell>
          <cell r="D92" t="str">
            <v>HR</v>
          </cell>
          <cell r="E92">
            <v>52.48</v>
          </cell>
        </row>
        <row r="93">
          <cell r="C93" t="str">
            <v>Network Installation Technician – Level II</v>
          </cell>
          <cell r="D93" t="str">
            <v>HR</v>
          </cell>
          <cell r="E93">
            <v>73.83</v>
          </cell>
        </row>
        <row r="94">
          <cell r="C94" t="str">
            <v>Network Support Technician</v>
          </cell>
          <cell r="D94" t="str">
            <v>HR</v>
          </cell>
          <cell r="E94">
            <v>42.62</v>
          </cell>
        </row>
        <row r="95">
          <cell r="C95" t="str">
            <v>Operations Manager</v>
          </cell>
          <cell r="D95" t="str">
            <v>HR</v>
          </cell>
          <cell r="E95">
            <v>83.45</v>
          </cell>
        </row>
        <row r="96">
          <cell r="C96" t="str">
            <v>Procurement Product Specialist</v>
          </cell>
          <cell r="D96" t="str">
            <v>HR</v>
          </cell>
          <cell r="E96">
            <v>60.37</v>
          </cell>
        </row>
        <row r="97">
          <cell r="C97" t="str">
            <v>Program Administration Specialist</v>
          </cell>
          <cell r="D97" t="str">
            <v>HR</v>
          </cell>
          <cell r="E97">
            <v>59.24</v>
          </cell>
        </row>
        <row r="98">
          <cell r="C98" t="str">
            <v>Program Analyst</v>
          </cell>
          <cell r="D98" t="str">
            <v>HR</v>
          </cell>
          <cell r="E98">
            <v>65.59</v>
          </cell>
        </row>
        <row r="99">
          <cell r="C99" t="str">
            <v>Program Manager</v>
          </cell>
          <cell r="D99" t="str">
            <v>HR</v>
          </cell>
          <cell r="E99">
            <v>162.41999999999999</v>
          </cell>
        </row>
        <row r="100">
          <cell r="C100" t="str">
            <v>Project Control Specialist</v>
          </cell>
          <cell r="D100" t="str">
            <v>HR</v>
          </cell>
          <cell r="E100">
            <v>76.25</v>
          </cell>
        </row>
        <row r="101">
          <cell r="C101" t="str">
            <v>Project Leader</v>
          </cell>
          <cell r="D101" t="str">
            <v>HR</v>
          </cell>
          <cell r="E101">
            <v>60.72</v>
          </cell>
        </row>
        <row r="102">
          <cell r="C102" t="str">
            <v>Project Manager – Level I</v>
          </cell>
          <cell r="D102" t="str">
            <v>HR</v>
          </cell>
          <cell r="E102">
            <v>77.56</v>
          </cell>
        </row>
        <row r="103">
          <cell r="C103" t="str">
            <v>Project Manager – Level II</v>
          </cell>
          <cell r="D103" t="str">
            <v>HR</v>
          </cell>
          <cell r="E103">
            <v>88.85</v>
          </cell>
        </row>
        <row r="104">
          <cell r="C104" t="str">
            <v>Project Manager – Level III</v>
          </cell>
          <cell r="D104" t="str">
            <v>HR</v>
          </cell>
          <cell r="E104">
            <v>131.82</v>
          </cell>
        </row>
        <row r="105">
          <cell r="C105" t="str">
            <v>Public Health Analyst</v>
          </cell>
          <cell r="D105" t="str">
            <v>HR</v>
          </cell>
          <cell r="E105">
            <v>81.23</v>
          </cell>
        </row>
        <row r="106">
          <cell r="C106" t="str">
            <v>Quality Assurance Analyst</v>
          </cell>
          <cell r="D106" t="str">
            <v>HR</v>
          </cell>
          <cell r="E106">
            <v>84.19</v>
          </cell>
        </row>
        <row r="107">
          <cell r="C107" t="str">
            <v>Quality Assurance Manager</v>
          </cell>
          <cell r="D107" t="str">
            <v>HR</v>
          </cell>
          <cell r="E107">
            <v>119.96</v>
          </cell>
        </row>
        <row r="108">
          <cell r="C108" t="str">
            <v>Quality Assurance Specialist</v>
          </cell>
          <cell r="D108" t="str">
            <v>HR</v>
          </cell>
          <cell r="E108">
            <v>73.83</v>
          </cell>
        </row>
        <row r="109">
          <cell r="C109" t="str">
            <v>Records Management Specialist</v>
          </cell>
          <cell r="D109" t="str">
            <v>HR</v>
          </cell>
          <cell r="E109">
            <v>37.26</v>
          </cell>
        </row>
        <row r="110">
          <cell r="C110" t="str">
            <v>Scanner Operator</v>
          </cell>
          <cell r="D110" t="str">
            <v>HR</v>
          </cell>
          <cell r="E110">
            <v>25.95</v>
          </cell>
        </row>
        <row r="111">
          <cell r="C111" t="str">
            <v>Scientific Data Analyst</v>
          </cell>
          <cell r="D111" t="str">
            <v>HR</v>
          </cell>
          <cell r="E111">
            <v>53.61</v>
          </cell>
        </row>
        <row r="112">
          <cell r="C112" t="str">
            <v>Subject Matter Expert – Level I</v>
          </cell>
          <cell r="D112" t="str">
            <v>HR</v>
          </cell>
          <cell r="E112">
            <v>86.41</v>
          </cell>
        </row>
        <row r="113">
          <cell r="C113" t="str">
            <v>Subject Matter Expert – Level II</v>
          </cell>
          <cell r="D113" t="str">
            <v>HR</v>
          </cell>
          <cell r="E113">
            <v>158.16999999999999</v>
          </cell>
        </row>
        <row r="114">
          <cell r="C114" t="str">
            <v>Subject Matter Expert – Level III</v>
          </cell>
          <cell r="D114" t="str">
            <v>HR</v>
          </cell>
          <cell r="E114">
            <v>213.1</v>
          </cell>
        </row>
        <row r="115">
          <cell r="C115" t="str">
            <v>System Administrator – Level I</v>
          </cell>
          <cell r="D115" t="str">
            <v>HR</v>
          </cell>
          <cell r="E115">
            <v>41.3</v>
          </cell>
        </row>
        <row r="116">
          <cell r="C116" t="str">
            <v>System Administrator – Level II</v>
          </cell>
          <cell r="D116" t="str">
            <v>HR</v>
          </cell>
          <cell r="E116">
            <v>57.55</v>
          </cell>
        </row>
        <row r="117">
          <cell r="C117" t="str">
            <v>System Administrator – Level III</v>
          </cell>
          <cell r="D117" t="str">
            <v>HR</v>
          </cell>
          <cell r="E117">
            <v>96.32</v>
          </cell>
        </row>
        <row r="118">
          <cell r="C118" t="str">
            <v>Systems Architect – Level I</v>
          </cell>
          <cell r="D118" t="str">
            <v>HR</v>
          </cell>
          <cell r="E118">
            <v>79.739999999999995</v>
          </cell>
        </row>
        <row r="119">
          <cell r="C119" t="str">
            <v>Systems Architect – Level II</v>
          </cell>
          <cell r="D119" t="str">
            <v>HR</v>
          </cell>
          <cell r="E119">
            <v>133.72999999999999</v>
          </cell>
        </row>
        <row r="120">
          <cell r="C120" t="str">
            <v>Systems Engineer – Level I</v>
          </cell>
          <cell r="D120" t="str">
            <v>HR</v>
          </cell>
          <cell r="E120">
            <v>42.62</v>
          </cell>
        </row>
        <row r="121">
          <cell r="C121" t="str">
            <v>Systems Engineer – Level II</v>
          </cell>
          <cell r="D121" t="str">
            <v>HR</v>
          </cell>
          <cell r="E121">
            <v>60.37</v>
          </cell>
        </row>
        <row r="122">
          <cell r="C122" t="str">
            <v>Systems Engineer – Level III</v>
          </cell>
          <cell r="D122" t="str">
            <v>HR</v>
          </cell>
          <cell r="E122">
            <v>96.32</v>
          </cell>
        </row>
        <row r="123">
          <cell r="C123" t="str">
            <v>System Operator</v>
          </cell>
          <cell r="D123" t="str">
            <v>HR</v>
          </cell>
          <cell r="E123">
            <v>46.21</v>
          </cell>
        </row>
        <row r="124">
          <cell r="C124" t="str">
            <v>System Programmer</v>
          </cell>
          <cell r="D124" t="str">
            <v>HR</v>
          </cell>
          <cell r="E124">
            <v>68.150000000000006</v>
          </cell>
        </row>
        <row r="125">
          <cell r="C125" t="str">
            <v>Technical Writer/Editor – Level I</v>
          </cell>
          <cell r="D125" t="str">
            <v>HR</v>
          </cell>
          <cell r="E125">
            <v>42.62</v>
          </cell>
        </row>
        <row r="126">
          <cell r="C126" t="str">
            <v>Technical Writer/Editor – Level II</v>
          </cell>
          <cell r="D126" t="str">
            <v>HR</v>
          </cell>
          <cell r="E126">
            <v>52.48</v>
          </cell>
        </row>
        <row r="127">
          <cell r="C127" t="str">
            <v>Technical Writer/Editor – Level III</v>
          </cell>
          <cell r="D127" t="str">
            <v>HR</v>
          </cell>
          <cell r="E127">
            <v>66.349999999999994</v>
          </cell>
        </row>
        <row r="128">
          <cell r="C128" t="str">
            <v>Telecommunications Engineer – Level I</v>
          </cell>
          <cell r="D128" t="str">
            <v>HR</v>
          </cell>
          <cell r="E128">
            <v>74.55</v>
          </cell>
        </row>
        <row r="129">
          <cell r="C129" t="str">
            <v>Telecommunications Engineer - Level II</v>
          </cell>
          <cell r="D129" t="str">
            <v>HR</v>
          </cell>
          <cell r="E129">
            <v>87.68</v>
          </cell>
        </row>
        <row r="130">
          <cell r="C130" t="str">
            <v>Telecommunications Specialist – Level I</v>
          </cell>
          <cell r="D130" t="str">
            <v>HR</v>
          </cell>
          <cell r="E130">
            <v>39.15</v>
          </cell>
        </row>
        <row r="131">
          <cell r="C131" t="str">
            <v>Telecommunications Specialist - Level II</v>
          </cell>
          <cell r="D131" t="str">
            <v>HR</v>
          </cell>
          <cell r="E131">
            <v>54.79</v>
          </cell>
        </row>
        <row r="132">
          <cell r="C132" t="str">
            <v>Test Engineer</v>
          </cell>
          <cell r="D132" t="str">
            <v>HR</v>
          </cell>
          <cell r="E132">
            <v>84.94</v>
          </cell>
        </row>
        <row r="133">
          <cell r="C133" t="str">
            <v>Training Manager</v>
          </cell>
          <cell r="D133" t="str">
            <v>HR</v>
          </cell>
          <cell r="E133">
            <v>73.08</v>
          </cell>
        </row>
        <row r="134">
          <cell r="C134" t="str">
            <v>Training Specialist – Level I</v>
          </cell>
          <cell r="D134" t="str">
            <v>HR</v>
          </cell>
          <cell r="E134">
            <v>68.75</v>
          </cell>
        </row>
        <row r="135">
          <cell r="C135" t="str">
            <v>Training Specialist – Level II</v>
          </cell>
          <cell r="D135" t="str">
            <v>HR</v>
          </cell>
          <cell r="E135">
            <v>81.23</v>
          </cell>
        </row>
        <row r="136">
          <cell r="C136" t="str">
            <v>Web Content Administrator</v>
          </cell>
          <cell r="D136" t="str">
            <v>HR</v>
          </cell>
          <cell r="E136">
            <v>69.95</v>
          </cell>
        </row>
        <row r="137">
          <cell r="C137" t="str">
            <v>Web Designer</v>
          </cell>
          <cell r="D137" t="str">
            <v>HR</v>
          </cell>
          <cell r="E137">
            <v>88.23</v>
          </cell>
        </row>
        <row r="138">
          <cell r="C138" t="str">
            <v>Web Project Manager</v>
          </cell>
          <cell r="D138" t="str">
            <v>HR</v>
          </cell>
          <cell r="E138">
            <v>126.07</v>
          </cell>
        </row>
        <row r="139">
          <cell r="C139" t="str">
            <v>Web Software Developer</v>
          </cell>
          <cell r="D139" t="str">
            <v>HR</v>
          </cell>
          <cell r="E139">
            <v>88.23</v>
          </cell>
        </row>
        <row r="140">
          <cell r="C140" t="str">
            <v>Webmaster</v>
          </cell>
          <cell r="D140" t="str">
            <v>HR</v>
          </cell>
          <cell r="E140">
            <v>51.35</v>
          </cell>
        </row>
        <row r="141">
          <cell r="C141" t="str">
            <v>Wide Area Network Administrator</v>
          </cell>
          <cell r="D141" t="str">
            <v>HR</v>
          </cell>
          <cell r="E141">
            <v>73.83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B15" t="str">
            <v>Administrative Assistant – Level I</v>
          </cell>
          <cell r="D15" t="str">
            <v>STRATIS</v>
          </cell>
          <cell r="E15" t="str">
            <v>Customer Site Services</v>
          </cell>
          <cell r="F15" t="str">
            <v>G&amp;A Pool:</v>
          </cell>
          <cell r="G15" t="str">
            <v>M&amp;S Handling Pool:</v>
          </cell>
          <cell r="H15" t="str">
            <v>BS2</v>
          </cell>
          <cell r="I15">
            <v>15.598154320987664</v>
          </cell>
          <cell r="J15">
            <v>15.99</v>
          </cell>
        </row>
        <row r="16">
          <cell r="B16" t="str">
            <v>Administrative Assistant – Level II</v>
          </cell>
          <cell r="D16" t="str">
            <v>STRATIS</v>
          </cell>
          <cell r="E16" t="str">
            <v>Customer Site Services</v>
          </cell>
          <cell r="F16" t="str">
            <v>G&amp;A Pool:</v>
          </cell>
          <cell r="G16" t="str">
            <v>M&amp;S Handling Pool:</v>
          </cell>
          <cell r="H16" t="str">
            <v>BS4</v>
          </cell>
          <cell r="I16">
            <v>23.679721489361704</v>
          </cell>
          <cell r="J16">
            <v>24.27</v>
          </cell>
        </row>
        <row r="17">
          <cell r="B17" t="str">
            <v>Application Engineer – Level I</v>
          </cell>
          <cell r="D17" t="str">
            <v>STRATIS</v>
          </cell>
          <cell r="E17" t="str">
            <v>Customer Site Services</v>
          </cell>
          <cell r="F17" t="str">
            <v>G&amp;A Pool:</v>
          </cell>
          <cell r="G17" t="str">
            <v>M&amp;S Handling Pool:</v>
          </cell>
          <cell r="H17" t="str">
            <v>TP3</v>
          </cell>
          <cell r="I17">
            <v>32.394609790209785</v>
          </cell>
          <cell r="J17">
            <v>33.200000000000003</v>
          </cell>
        </row>
        <row r="18">
          <cell r="B18" t="str">
            <v>Application Engineer – Level II</v>
          </cell>
          <cell r="D18" t="str">
            <v>STRATIS</v>
          </cell>
          <cell r="E18" t="str">
            <v>Customer Site Services</v>
          </cell>
          <cell r="F18" t="str">
            <v>G&amp;A Pool:</v>
          </cell>
          <cell r="G18" t="str">
            <v>M&amp;S Handling Pool:</v>
          </cell>
          <cell r="H18" t="str">
            <v>TP5</v>
          </cell>
          <cell r="I18">
            <v>52.257132721574806</v>
          </cell>
          <cell r="J18">
            <v>53.56</v>
          </cell>
        </row>
        <row r="19">
          <cell r="B19" t="str">
            <v>Application Programmer – Level I</v>
          </cell>
          <cell r="D19" t="str">
            <v>STRATIS</v>
          </cell>
          <cell r="E19" t="str">
            <v>Customer Site Services</v>
          </cell>
          <cell r="F19" t="str">
            <v>G&amp;A Pool:</v>
          </cell>
          <cell r="G19" t="str">
            <v>M&amp;S Handling Pool:</v>
          </cell>
          <cell r="H19" t="str">
            <v>TS1</v>
          </cell>
          <cell r="I19">
            <v>19.995070689655176</v>
          </cell>
          <cell r="J19">
            <v>20.49</v>
          </cell>
        </row>
        <row r="20">
          <cell r="B20" t="str">
            <v>Application Programmer – Level II</v>
          </cell>
          <cell r="D20" t="str">
            <v>STRATIS</v>
          </cell>
          <cell r="E20" t="str">
            <v>Customer Site Services</v>
          </cell>
          <cell r="F20" t="str">
            <v>G&amp;A Pool:</v>
          </cell>
          <cell r="G20" t="str">
            <v>M&amp;S Handling Pool:</v>
          </cell>
          <cell r="H20" t="str">
            <v>TP2</v>
          </cell>
          <cell r="I20">
            <v>27.247311111388601</v>
          </cell>
          <cell r="J20">
            <v>27.93</v>
          </cell>
        </row>
        <row r="21">
          <cell r="B21" t="str">
            <v>Applications Programmer – Level III</v>
          </cell>
          <cell r="D21" t="str">
            <v>STRATIS</v>
          </cell>
          <cell r="E21" t="str">
            <v>Customer Site Services</v>
          </cell>
          <cell r="F21" t="str">
            <v>G&amp;A Pool:</v>
          </cell>
          <cell r="G21" t="str">
            <v>M&amp;S Handling Pool:</v>
          </cell>
          <cell r="H21" t="str">
            <v>TP4</v>
          </cell>
          <cell r="I21">
            <v>43.579964018173754</v>
          </cell>
          <cell r="J21">
            <v>44.67</v>
          </cell>
        </row>
        <row r="22">
          <cell r="B22" t="str">
            <v>Application Systems Analyst</v>
          </cell>
          <cell r="D22" t="str">
            <v>STRATIS</v>
          </cell>
          <cell r="E22" t="str">
            <v>Customer Site Services</v>
          </cell>
          <cell r="F22" t="str">
            <v>G&amp;A Pool:</v>
          </cell>
          <cell r="G22" t="str">
            <v>M&amp;S Handling Pool:</v>
          </cell>
          <cell r="H22" t="str">
            <v>TP4</v>
          </cell>
          <cell r="I22">
            <v>40.401521636347482</v>
          </cell>
          <cell r="J22">
            <v>41.41</v>
          </cell>
        </row>
        <row r="23">
          <cell r="B23" t="str">
            <v>Biostatatician</v>
          </cell>
          <cell r="D23" t="str">
            <v>STRATIS</v>
          </cell>
          <cell r="E23" t="str">
            <v>Customer Site Services</v>
          </cell>
          <cell r="F23" t="str">
            <v>G&amp;A Pool:</v>
          </cell>
          <cell r="G23" t="str">
            <v>M&amp;S Handling Pool:</v>
          </cell>
          <cell r="H23" t="str">
            <v>TP4</v>
          </cell>
          <cell r="I23">
            <v>39.606911040890907</v>
          </cell>
          <cell r="J23">
            <v>40.6</v>
          </cell>
        </row>
        <row r="24">
          <cell r="B24" t="str">
            <v>Business Analyst – Level I</v>
          </cell>
          <cell r="D24" t="str">
            <v>STRATIS</v>
          </cell>
          <cell r="E24" t="str">
            <v>Customer Site Services</v>
          </cell>
          <cell r="F24" t="str">
            <v>G&amp;A Pool:</v>
          </cell>
          <cell r="G24" t="str">
            <v>M&amp;S Handling Pool:</v>
          </cell>
          <cell r="H24" t="str">
            <v>BP1</v>
          </cell>
          <cell r="I24">
            <v>24.43686842105263</v>
          </cell>
          <cell r="J24">
            <v>25.05</v>
          </cell>
        </row>
        <row r="25">
          <cell r="B25" t="str">
            <v>Business Analyst – Level II</v>
          </cell>
          <cell r="D25" t="str">
            <v>STRATIS</v>
          </cell>
          <cell r="E25" t="str">
            <v>Customer Site Services</v>
          </cell>
          <cell r="F25" t="str">
            <v>G&amp;A Pool:</v>
          </cell>
          <cell r="G25" t="str">
            <v>M&amp;S Handling Pool:</v>
          </cell>
          <cell r="H25" t="str">
            <v>BP3</v>
          </cell>
          <cell r="I25">
            <v>32.575165045045047</v>
          </cell>
          <cell r="J25">
            <v>33.39</v>
          </cell>
        </row>
        <row r="26">
          <cell r="B26" t="str">
            <v>Business Analyst – Level III</v>
          </cell>
          <cell r="D26" t="str">
            <v>STRATIS</v>
          </cell>
          <cell r="E26" t="str">
            <v>Customer Site Services</v>
          </cell>
          <cell r="F26" t="str">
            <v>G&amp;A Pool:</v>
          </cell>
          <cell r="G26" t="str">
            <v>M&amp;S Handling Pool:</v>
          </cell>
          <cell r="H26" t="str">
            <v>BP5</v>
          </cell>
          <cell r="I26">
            <v>47.219899411764715</v>
          </cell>
          <cell r="J26">
            <v>48.4</v>
          </cell>
        </row>
        <row r="27">
          <cell r="B27" t="str">
            <v>Business Process Reengineering Specialist – Level I</v>
          </cell>
          <cell r="D27" t="str">
            <v>STRATIS</v>
          </cell>
          <cell r="E27" t="str">
            <v>Customer Site Services</v>
          </cell>
          <cell r="F27" t="str">
            <v>G&amp;A Pool:</v>
          </cell>
          <cell r="G27" t="str">
            <v>M&amp;S Handling Pool:</v>
          </cell>
          <cell r="H27" t="str">
            <v>TP2</v>
          </cell>
          <cell r="I27">
            <v>29.36678703796203</v>
          </cell>
          <cell r="J27">
            <v>30.1</v>
          </cell>
        </row>
        <row r="28">
          <cell r="B28" t="str">
            <v>Business Process Reengineering Specialist – Level II</v>
          </cell>
          <cell r="D28" t="str">
            <v>STRATIS</v>
          </cell>
          <cell r="E28" t="str">
            <v>Customer Site Services</v>
          </cell>
          <cell r="F28" t="str">
            <v>G&amp;A Pool:</v>
          </cell>
          <cell r="G28" t="str">
            <v>M&amp;S Handling Pool:</v>
          </cell>
          <cell r="H28" t="str">
            <v>TP4</v>
          </cell>
          <cell r="I28">
            <v>46.758406400000034</v>
          </cell>
          <cell r="J28">
            <v>47.93</v>
          </cell>
        </row>
        <row r="29">
          <cell r="B29" t="str">
            <v>Business Process Reengineering Specialist – Level III</v>
          </cell>
          <cell r="D29" t="str">
            <v>STRATIS</v>
          </cell>
          <cell r="E29" t="str">
            <v>Customer Site Services</v>
          </cell>
          <cell r="F29" t="str">
            <v>G&amp;A Pool:</v>
          </cell>
          <cell r="G29" t="str">
            <v>M&amp;S Handling Pool:</v>
          </cell>
          <cell r="H29" t="str">
            <v>TP7</v>
          </cell>
          <cell r="I29">
            <v>71.743786805555573</v>
          </cell>
          <cell r="J29">
            <v>73.540000000000006</v>
          </cell>
        </row>
        <row r="30">
          <cell r="B30" t="str">
            <v>Chief Information Security Officer</v>
          </cell>
          <cell r="D30" t="str">
            <v>STRATIS</v>
          </cell>
          <cell r="E30" t="str">
            <v>Customer Site Services</v>
          </cell>
          <cell r="F30" t="str">
            <v>G&amp;A Pool:</v>
          </cell>
          <cell r="G30" t="str">
            <v>M&amp;S Handling Pool:</v>
          </cell>
          <cell r="H30" t="str">
            <v>TP7</v>
          </cell>
          <cell r="I30">
            <v>79.944362500000011</v>
          </cell>
          <cell r="J30">
            <v>82.34</v>
          </cell>
        </row>
        <row r="31">
          <cell r="B31" t="str">
            <v>Communications Hardware Specialist</v>
          </cell>
          <cell r="D31" t="str">
            <v>STRATIS</v>
          </cell>
          <cell r="E31" t="str">
            <v>Customer Site Services</v>
          </cell>
          <cell r="F31" t="str">
            <v>G&amp;A Pool:</v>
          </cell>
          <cell r="G31" t="str">
            <v>M&amp;S Handling Pool:</v>
          </cell>
          <cell r="H31" t="str">
            <v>TP3</v>
          </cell>
          <cell r="I31">
            <v>32.715494322971011</v>
          </cell>
          <cell r="J31">
            <v>33.53</v>
          </cell>
        </row>
        <row r="32">
          <cell r="B32" t="str">
            <v>Communications Network Manager</v>
          </cell>
          <cell r="D32" t="str">
            <v>STRATIS</v>
          </cell>
          <cell r="E32" t="str">
            <v>Customer Site Services</v>
          </cell>
          <cell r="F32" t="str">
            <v>G&amp;A Pool:</v>
          </cell>
          <cell r="G32" t="str">
            <v>M&amp;S Handling Pool:</v>
          </cell>
          <cell r="H32" t="str">
            <v>TP6</v>
          </cell>
          <cell r="I32">
            <v>55.845540892388456</v>
          </cell>
          <cell r="J32">
            <v>57.24</v>
          </cell>
        </row>
        <row r="33">
          <cell r="B33" t="str">
            <v>Communications Software Specialist</v>
          </cell>
          <cell r="D33" t="str">
            <v>STRATIS</v>
          </cell>
          <cell r="E33" t="str">
            <v>Customer Site Services</v>
          </cell>
          <cell r="F33" t="str">
            <v>G&amp;A Pool:</v>
          </cell>
          <cell r="G33" t="str">
            <v>M&amp;S Handling Pool:</v>
          </cell>
          <cell r="H33" t="str">
            <v>TP3</v>
          </cell>
          <cell r="I33">
            <v>38.812300445434339</v>
          </cell>
          <cell r="J33">
            <v>39.78</v>
          </cell>
        </row>
        <row r="34">
          <cell r="B34" t="str">
            <v>Communications Specialist</v>
          </cell>
          <cell r="D34" t="str">
            <v>STRATIS</v>
          </cell>
          <cell r="E34" t="str">
            <v>Customer Site Services</v>
          </cell>
          <cell r="F34" t="str">
            <v>G&amp;A Pool:</v>
          </cell>
          <cell r="G34" t="str">
            <v>M&amp;S Handling Pool:</v>
          </cell>
          <cell r="H34" t="str">
            <v>TP3</v>
          </cell>
          <cell r="I34">
            <v>35.603455117822065</v>
          </cell>
          <cell r="J34">
            <v>36.49</v>
          </cell>
        </row>
        <row r="35">
          <cell r="B35" t="str">
            <v>Computer Data Librarian</v>
          </cell>
          <cell r="D35" t="str">
            <v>STRATIS</v>
          </cell>
          <cell r="E35" t="str">
            <v>Customer Site Services</v>
          </cell>
          <cell r="F35" t="str">
            <v>G&amp;A Pool:</v>
          </cell>
          <cell r="G35" t="str">
            <v>M&amp;S Handling Pool:</v>
          </cell>
          <cell r="H35" t="str">
            <v>TS2</v>
          </cell>
          <cell r="I35">
            <v>22.441289062352389</v>
          </cell>
          <cell r="J35">
            <v>23</v>
          </cell>
        </row>
        <row r="36">
          <cell r="B36" t="str">
            <v>Computer Scientist</v>
          </cell>
          <cell r="D36" t="str">
            <v>STRATIS</v>
          </cell>
          <cell r="E36" t="str">
            <v>Customer Site Services</v>
          </cell>
          <cell r="F36" t="str">
            <v>G&amp;A Pool:</v>
          </cell>
          <cell r="G36" t="str">
            <v>M&amp;S Handling Pool:</v>
          </cell>
          <cell r="H36" t="str">
            <v>TP5</v>
          </cell>
          <cell r="I36">
            <v>52.54653937007874</v>
          </cell>
          <cell r="J36">
            <v>53.86</v>
          </cell>
        </row>
        <row r="37">
          <cell r="B37" t="str">
            <v>Computer Security System Specialist – Level I</v>
          </cell>
          <cell r="D37" t="str">
            <v>STRATIS</v>
          </cell>
          <cell r="E37" t="str">
            <v>Customer Site Services</v>
          </cell>
          <cell r="F37" t="str">
            <v>G&amp;A Pool:</v>
          </cell>
          <cell r="G37" t="str">
            <v>M&amp;S Handling Pool:</v>
          </cell>
          <cell r="H37" t="str">
            <v>TP3</v>
          </cell>
          <cell r="I37">
            <v>32.394609790209785</v>
          </cell>
          <cell r="J37">
            <v>33.200000000000003</v>
          </cell>
        </row>
        <row r="38">
          <cell r="B38" t="str">
            <v>Computer Security System Specialist – Level II</v>
          </cell>
          <cell r="D38" t="str">
            <v>STRATIS</v>
          </cell>
          <cell r="E38" t="str">
            <v>Customer Site Services</v>
          </cell>
          <cell r="F38" t="str">
            <v>G&amp;A Pool:</v>
          </cell>
          <cell r="G38" t="str">
            <v>M&amp;S Handling Pool:</v>
          </cell>
          <cell r="H38" t="str">
            <v>TP4</v>
          </cell>
          <cell r="I38">
            <v>42.785353422717186</v>
          </cell>
          <cell r="J38">
            <v>43.85</v>
          </cell>
        </row>
        <row r="39">
          <cell r="B39" t="str">
            <v>Computer Security System Specialist – Level III</v>
          </cell>
          <cell r="D39" t="str">
            <v>STRATIS</v>
          </cell>
          <cell r="E39" t="str">
            <v>Customer Site Services</v>
          </cell>
          <cell r="F39" t="str">
            <v>G&amp;A Pool:</v>
          </cell>
          <cell r="G39" t="str">
            <v>M&amp;S Handling Pool:</v>
          </cell>
          <cell r="H39" t="str">
            <v>TP6</v>
          </cell>
          <cell r="I39">
            <v>62.443543937007895</v>
          </cell>
          <cell r="J39">
            <v>64</v>
          </cell>
        </row>
        <row r="40">
          <cell r="B40" t="str">
            <v>Computer Systems Analyst – Level I</v>
          </cell>
          <cell r="D40" t="str">
            <v>STRATIS</v>
          </cell>
          <cell r="E40" t="str">
            <v>Customer Site Services</v>
          </cell>
          <cell r="F40" t="str">
            <v>G&amp;A Pool:</v>
          </cell>
          <cell r="G40" t="str">
            <v>M&amp;S Handling Pool:</v>
          </cell>
          <cell r="H40" t="str">
            <v>TP2</v>
          </cell>
          <cell r="I40">
            <v>26.641746560939048</v>
          </cell>
          <cell r="J40">
            <v>27.31</v>
          </cell>
        </row>
        <row r="41">
          <cell r="B41" t="str">
            <v>Computer Systems Analyst –     Level II</v>
          </cell>
          <cell r="D41" t="str">
            <v>STRATIS</v>
          </cell>
          <cell r="E41" t="str">
            <v>Customer Site Services</v>
          </cell>
          <cell r="F41" t="str">
            <v>G&amp;A Pool:</v>
          </cell>
          <cell r="G41" t="str">
            <v>M&amp;S Handling Pool:</v>
          </cell>
          <cell r="H41" t="str">
            <v>TP4</v>
          </cell>
          <cell r="I41">
            <v>40.004216338619194</v>
          </cell>
          <cell r="J41">
            <v>41</v>
          </cell>
        </row>
        <row r="42">
          <cell r="B42" t="str">
            <v>Computer Systems Analyst –    Level III</v>
          </cell>
          <cell r="D42" t="str">
            <v>STRATIS</v>
          </cell>
          <cell r="E42" t="str">
            <v>Customer Site Services</v>
          </cell>
          <cell r="F42" t="str">
            <v>G&amp;A Pool:</v>
          </cell>
          <cell r="G42" t="str">
            <v>M&amp;S Handling Pool:</v>
          </cell>
          <cell r="H42" t="str">
            <v>TP6</v>
          </cell>
          <cell r="I42">
            <v>54.745873718285225</v>
          </cell>
          <cell r="J42">
            <v>56.11</v>
          </cell>
        </row>
        <row r="43">
          <cell r="B43" t="str">
            <v>Configuration Management Specialist</v>
          </cell>
          <cell r="D43" t="str">
            <v>STRATIS</v>
          </cell>
          <cell r="E43" t="str">
            <v>Customer Site Services</v>
          </cell>
          <cell r="F43" t="str">
            <v>G&amp;A Pool:</v>
          </cell>
          <cell r="G43" t="str">
            <v>M&amp;S Handling Pool:</v>
          </cell>
          <cell r="H43" t="str">
            <v>TP3</v>
          </cell>
          <cell r="I43">
            <v>35.603455117822065</v>
          </cell>
          <cell r="J43">
            <v>36.49</v>
          </cell>
        </row>
        <row r="44">
          <cell r="B44" t="str">
            <v>Cost Analyst – Level I</v>
          </cell>
          <cell r="D44" t="str">
            <v>STRATIS</v>
          </cell>
          <cell r="E44" t="str">
            <v>Customer Site Services</v>
          </cell>
          <cell r="F44" t="str">
            <v>G&amp;A Pool:</v>
          </cell>
          <cell r="G44" t="str">
            <v>M&amp;S Handling Pool:</v>
          </cell>
          <cell r="H44" t="str">
            <v>BP3</v>
          </cell>
          <cell r="I44">
            <v>30.613710018018025</v>
          </cell>
          <cell r="J44">
            <v>31.38</v>
          </cell>
        </row>
        <row r="45">
          <cell r="B45" t="str">
            <v>Cost Analyst – Level II</v>
          </cell>
          <cell r="D45" t="str">
            <v>STRATIS</v>
          </cell>
          <cell r="E45" t="str">
            <v>Customer Site Services</v>
          </cell>
          <cell r="F45" t="str">
            <v>G&amp;A Pool:</v>
          </cell>
          <cell r="G45" t="str">
            <v>M&amp;S Handling Pool:</v>
          </cell>
          <cell r="H45" t="str">
            <v>BP3</v>
          </cell>
          <cell r="I45">
            <v>32.248255873873873</v>
          </cell>
          <cell r="J45">
            <v>33.049999999999997</v>
          </cell>
        </row>
        <row r="46">
          <cell r="B46" t="str">
            <v>Data Entry Clerk</v>
          </cell>
          <cell r="D46" t="str">
            <v>STRATIS</v>
          </cell>
          <cell r="E46" t="str">
            <v>Customer Site Services</v>
          </cell>
          <cell r="F46" t="str">
            <v>G&amp;A Pool:</v>
          </cell>
          <cell r="G46" t="str">
            <v>M&amp;S Handling Pool:</v>
          </cell>
          <cell r="H46" t="str">
            <v>BS3</v>
          </cell>
          <cell r="I46">
            <v>18.247634607302338</v>
          </cell>
          <cell r="J46">
            <v>18.7</v>
          </cell>
        </row>
        <row r="47">
          <cell r="B47" t="str">
            <v>Data Security Specialist</v>
          </cell>
          <cell r="D47" t="str">
            <v>STRATIS</v>
          </cell>
          <cell r="E47" t="str">
            <v>Customer Site Services</v>
          </cell>
          <cell r="F47" t="str">
            <v>G&amp;A Pool:</v>
          </cell>
          <cell r="G47" t="str">
            <v>M&amp;S Handling Pool:</v>
          </cell>
          <cell r="H47" t="str">
            <v>TP6</v>
          </cell>
          <cell r="I47">
            <v>63.543211111111134</v>
          </cell>
          <cell r="J47">
            <v>65.13</v>
          </cell>
        </row>
        <row r="48">
          <cell r="B48" t="str">
            <v>Data Standardization Specialist</v>
          </cell>
          <cell r="D48" t="str">
            <v>STRATIS</v>
          </cell>
          <cell r="E48" t="str">
            <v>Customer Site Services</v>
          </cell>
          <cell r="F48" t="str">
            <v>G&amp;A Pool:</v>
          </cell>
          <cell r="G48" t="str">
            <v>M&amp;S Handling Pool:</v>
          </cell>
          <cell r="H48" t="str">
            <v>TP2</v>
          </cell>
          <cell r="I48">
            <v>29.36678703796203</v>
          </cell>
          <cell r="J48">
            <v>30.1</v>
          </cell>
        </row>
        <row r="49">
          <cell r="B49" t="str">
            <v>Database Administrator</v>
          </cell>
          <cell r="D49" t="str">
            <v>STRATIS</v>
          </cell>
          <cell r="E49" t="str">
            <v>Customer Site Services</v>
          </cell>
          <cell r="F49" t="str">
            <v>G&amp;A Pool:</v>
          </cell>
          <cell r="G49" t="str">
            <v>M&amp;S Handling Pool:</v>
          </cell>
          <cell r="H49" t="str">
            <v>TP5</v>
          </cell>
          <cell r="I49">
            <v>48.205439642519707</v>
          </cell>
          <cell r="J49">
            <v>49.41</v>
          </cell>
        </row>
        <row r="50">
          <cell r="B50" t="str">
            <v>Database Management Specialist – Level I</v>
          </cell>
          <cell r="D50" t="str">
            <v>STRATIS</v>
          </cell>
          <cell r="E50" t="str">
            <v>Customer Site Services</v>
          </cell>
          <cell r="F50" t="str">
            <v>G&amp;A Pool:</v>
          </cell>
          <cell r="G50" t="str">
            <v>M&amp;S Handling Pool:</v>
          </cell>
          <cell r="H50" t="str">
            <v>TP2</v>
          </cell>
          <cell r="I50">
            <v>29.36678703796203</v>
          </cell>
          <cell r="J50">
            <v>30.1</v>
          </cell>
        </row>
        <row r="51">
          <cell r="B51" t="str">
            <v>Database Management Specialist – Level II</v>
          </cell>
          <cell r="D51" t="str">
            <v>STRATIS</v>
          </cell>
          <cell r="E51" t="str">
            <v>Customer Site Services</v>
          </cell>
          <cell r="F51" t="str">
            <v>G&amp;A Pool:</v>
          </cell>
          <cell r="G51" t="str">
            <v>M&amp;S Handling Pool:</v>
          </cell>
          <cell r="H51" t="str">
            <v>TP4</v>
          </cell>
          <cell r="I51">
            <v>43.182658720445474</v>
          </cell>
          <cell r="J51">
            <v>44.26</v>
          </cell>
        </row>
        <row r="52">
          <cell r="B52" t="str">
            <v>Database Management Specialist – Level III</v>
          </cell>
          <cell r="D52" t="str">
            <v>STRATIS</v>
          </cell>
          <cell r="E52" t="str">
            <v>Customer Site Services</v>
          </cell>
          <cell r="F52" t="str">
            <v>G&amp;A Pool:</v>
          </cell>
          <cell r="G52" t="str">
            <v>M&amp;S Handling Pool:</v>
          </cell>
          <cell r="H52" t="str">
            <v>TP7</v>
          </cell>
          <cell r="I52">
            <v>73.38390194444446</v>
          </cell>
          <cell r="J52">
            <v>75.59</v>
          </cell>
        </row>
        <row r="53">
          <cell r="B53" t="str">
            <v>Database Specialist – Level I</v>
          </cell>
          <cell r="D53" t="str">
            <v>STRATIS</v>
          </cell>
          <cell r="E53" t="str">
            <v>Customer Site Services</v>
          </cell>
          <cell r="F53" t="str">
            <v>G&amp;A Pool:</v>
          </cell>
          <cell r="G53" t="str">
            <v>M&amp;S Handling Pool:</v>
          </cell>
          <cell r="H53" t="str">
            <v>TS2</v>
          </cell>
          <cell r="I53">
            <v>21.434022673594711</v>
          </cell>
          <cell r="J53">
            <v>21.97</v>
          </cell>
        </row>
        <row r="54">
          <cell r="B54" t="str">
            <v>Database Specialist – Level II</v>
          </cell>
          <cell r="D54" t="str">
            <v>STRATIS</v>
          </cell>
          <cell r="E54" t="str">
            <v>Customer Site Services</v>
          </cell>
          <cell r="F54" t="str">
            <v>G&amp;A Pool:</v>
          </cell>
          <cell r="G54" t="str">
            <v>M&amp;S Handling Pool:</v>
          </cell>
          <cell r="H54" t="str">
            <v>TP3</v>
          </cell>
          <cell r="I54">
            <v>35.603455117822065</v>
          </cell>
          <cell r="J54">
            <v>36.49</v>
          </cell>
        </row>
        <row r="55">
          <cell r="B55" t="str">
            <v>Database Specialist – Level III</v>
          </cell>
          <cell r="D55" t="str">
            <v>STRATIS</v>
          </cell>
          <cell r="E55" t="str">
            <v>Customer Site Services</v>
          </cell>
          <cell r="F55" t="str">
            <v>G&amp;A Pool:</v>
          </cell>
          <cell r="G55" t="str">
            <v>M&amp;S Handling Pool:</v>
          </cell>
          <cell r="H55" t="str">
            <v>TP6</v>
          </cell>
          <cell r="I55">
            <v>54.196040131233602</v>
          </cell>
          <cell r="J55">
            <v>55.55</v>
          </cell>
        </row>
        <row r="56">
          <cell r="B56" t="str">
            <v>Data Warehousing Administrator</v>
          </cell>
          <cell r="D56" t="str">
            <v>STRATIS</v>
          </cell>
          <cell r="E56" t="str">
            <v>Customer Site Services</v>
          </cell>
          <cell r="F56" t="str">
            <v>G&amp;A Pool:</v>
          </cell>
          <cell r="G56" t="str">
            <v>M&amp;S Handling Pool:</v>
          </cell>
          <cell r="H56" t="str">
            <v>TP3</v>
          </cell>
          <cell r="I56">
            <v>35.603455117822065</v>
          </cell>
          <cell r="J56">
            <v>36.49</v>
          </cell>
        </row>
        <row r="57">
          <cell r="B57" t="str">
            <v>Data Warehouse Analyst</v>
          </cell>
          <cell r="D57" t="str">
            <v>STRATIS</v>
          </cell>
          <cell r="E57" t="str">
            <v>Customer Site Services</v>
          </cell>
          <cell r="F57" t="str">
            <v>G&amp;A Pool:</v>
          </cell>
          <cell r="G57" t="str">
            <v>M&amp;S Handling Pool:</v>
          </cell>
          <cell r="H57" t="str">
            <v>TP4</v>
          </cell>
          <cell r="I57">
            <v>41.196132231804043</v>
          </cell>
          <cell r="J57">
            <v>42.23</v>
          </cell>
        </row>
        <row r="58">
          <cell r="B58" t="str">
            <v>Data Warehouse Programmer</v>
          </cell>
          <cell r="D58" t="str">
            <v>STRATIS</v>
          </cell>
          <cell r="E58" t="str">
            <v>Customer Site Services</v>
          </cell>
          <cell r="F58" t="str">
            <v>G&amp;A Pool:</v>
          </cell>
          <cell r="G58" t="str">
            <v>M&amp;S Handling Pool:</v>
          </cell>
          <cell r="H58" t="str">
            <v>TP5</v>
          </cell>
          <cell r="I58">
            <v>49.652472885039387</v>
          </cell>
          <cell r="J58">
            <v>50.89</v>
          </cell>
        </row>
        <row r="59">
          <cell r="B59" t="str">
            <v>Disaster Recovery Specialist</v>
          </cell>
          <cell r="D59" t="str">
            <v>STRATIS</v>
          </cell>
          <cell r="E59" t="str">
            <v>Customer Site Services</v>
          </cell>
          <cell r="F59" t="str">
            <v>G&amp;A Pool:</v>
          </cell>
          <cell r="G59" t="str">
            <v>M&amp;S Handling Pool:</v>
          </cell>
          <cell r="H59" t="str">
            <v>TP2</v>
          </cell>
          <cell r="I59">
            <v>26.641746560939048</v>
          </cell>
          <cell r="J59">
            <v>27.31</v>
          </cell>
        </row>
        <row r="60">
          <cell r="B60" t="str">
            <v>Document Control Specialist –  Level I</v>
          </cell>
          <cell r="D60" t="str">
            <v>STRATIS</v>
          </cell>
          <cell r="E60" t="str">
            <v>Customer Site Services</v>
          </cell>
          <cell r="F60" t="str">
            <v>G&amp;A Pool:</v>
          </cell>
          <cell r="G60" t="str">
            <v>M&amp;S Handling Pool:</v>
          </cell>
          <cell r="H60" t="str">
            <v>BS3</v>
          </cell>
          <cell r="I60">
            <v>19.837322779091146</v>
          </cell>
          <cell r="J60">
            <v>20.329999999999998</v>
          </cell>
        </row>
        <row r="61">
          <cell r="B61" t="str">
            <v>Document Control Specialist -   Level II</v>
          </cell>
          <cell r="D61" t="str">
            <v>STRATIS</v>
          </cell>
          <cell r="E61" t="str">
            <v>Customer Site Services</v>
          </cell>
          <cell r="F61" t="str">
            <v>G&amp;A Pool:</v>
          </cell>
          <cell r="G61" t="str">
            <v>M&amp;S Handling Pool:</v>
          </cell>
          <cell r="H61" t="str">
            <v>TS3</v>
          </cell>
          <cell r="I61">
            <v>24.229662988013708</v>
          </cell>
          <cell r="J61">
            <v>24.84</v>
          </cell>
        </row>
        <row r="62">
          <cell r="B62" t="str">
            <v>Document Control Specialist –  Level III</v>
          </cell>
          <cell r="D62" t="str">
            <v>STRATIS</v>
          </cell>
          <cell r="E62" t="str">
            <v>Customer Site Services</v>
          </cell>
          <cell r="F62" t="str">
            <v>G&amp;A Pool:</v>
          </cell>
          <cell r="G62" t="str">
            <v>M&amp;S Handling Pool:</v>
          </cell>
          <cell r="H62" t="str">
            <v>TS4</v>
          </cell>
          <cell r="I62">
            <v>29.395174418604654</v>
          </cell>
          <cell r="J62">
            <v>30.13</v>
          </cell>
        </row>
        <row r="63">
          <cell r="B63" t="str">
            <v>Document Support Specialist – Level I</v>
          </cell>
          <cell r="D63" t="str">
            <v>STRATIS</v>
          </cell>
          <cell r="E63" t="str">
            <v>Customer Site Services</v>
          </cell>
          <cell r="F63" t="str">
            <v>G&amp;A Pool:</v>
          </cell>
          <cell r="G63" t="str">
            <v>M&amp;S Handling Pool:</v>
          </cell>
          <cell r="H63" t="str">
            <v>TP1</v>
          </cell>
          <cell r="I63">
            <v>26.338964285714276</v>
          </cell>
          <cell r="J63">
            <v>27</v>
          </cell>
        </row>
        <row r="64">
          <cell r="B64" t="str">
            <v>Document Support Specialist – Level II</v>
          </cell>
          <cell r="D64" t="str">
            <v>STRATIS</v>
          </cell>
          <cell r="E64" t="str">
            <v>Customer Site Services</v>
          </cell>
          <cell r="F64" t="str">
            <v>G&amp;A Pool:</v>
          </cell>
          <cell r="G64" t="str">
            <v>M&amp;S Handling Pool:</v>
          </cell>
          <cell r="H64" t="str">
            <v>TP2</v>
          </cell>
          <cell r="I64">
            <v>29.972351588411584</v>
          </cell>
          <cell r="J64">
            <v>30.72</v>
          </cell>
        </row>
        <row r="65">
          <cell r="B65" t="str">
            <v>Duplicating Machine Operator</v>
          </cell>
          <cell r="D65" t="str">
            <v>STRATIS</v>
          </cell>
          <cell r="E65" t="str">
            <v>Customer Site Services</v>
          </cell>
          <cell r="F65" t="str">
            <v>G&amp;A Pool:</v>
          </cell>
          <cell r="G65" t="str">
            <v>M&amp;S Handling Pool:</v>
          </cell>
          <cell r="H65" t="str">
            <v>TS2</v>
          </cell>
          <cell r="I65">
            <v>19.995070689655176</v>
          </cell>
          <cell r="J65">
            <v>20.49</v>
          </cell>
        </row>
        <row r="66">
          <cell r="B66" t="str">
            <v>Electronic Data Interchange (EDI) Specialist</v>
          </cell>
          <cell r="D66" t="str">
            <v>STRATIS</v>
          </cell>
          <cell r="E66" t="str">
            <v>Customer Site Services</v>
          </cell>
          <cell r="F66" t="str">
            <v>G&amp;A Pool:</v>
          </cell>
          <cell r="G66" t="str">
            <v>M&amp;S Handling Pool:</v>
          </cell>
          <cell r="H66" t="str">
            <v>TP2</v>
          </cell>
          <cell r="I66">
            <v>32.394609790209785</v>
          </cell>
          <cell r="J66">
            <v>33.200000000000003</v>
          </cell>
        </row>
        <row r="67">
          <cell r="B67" t="str">
            <v>Electronic Meeting Technographer</v>
          </cell>
          <cell r="D67" t="str">
            <v>STRATIS</v>
          </cell>
          <cell r="E67" t="str">
            <v>Customer Site Services</v>
          </cell>
          <cell r="F67" t="str">
            <v>G&amp;A Pool:</v>
          </cell>
          <cell r="G67" t="str">
            <v>M&amp;S Handling Pool:</v>
          </cell>
          <cell r="H67" t="str">
            <v>TS3</v>
          </cell>
          <cell r="I67">
            <v>22.87297465753425</v>
          </cell>
          <cell r="J67">
            <v>23.44</v>
          </cell>
        </row>
        <row r="68">
          <cell r="B68" t="str">
            <v>Enterprise Resource Planning (ERP) Specialist</v>
          </cell>
          <cell r="D68" t="str">
            <v>STRATIS</v>
          </cell>
          <cell r="E68" t="str">
            <v>Customer Site Services</v>
          </cell>
          <cell r="F68" t="str">
            <v>G&amp;A Pool:</v>
          </cell>
          <cell r="G68" t="str">
            <v>M&amp;S Handling Pool:</v>
          </cell>
          <cell r="H68" t="str">
            <v>TP6</v>
          </cell>
          <cell r="I68">
            <v>61.343876762904657</v>
          </cell>
          <cell r="J68">
            <v>62.88</v>
          </cell>
        </row>
        <row r="69">
          <cell r="B69" t="str">
            <v>Facilitator</v>
          </cell>
          <cell r="D69" t="str">
            <v>STRATIS</v>
          </cell>
          <cell r="E69" t="str">
            <v>Customer Site Services</v>
          </cell>
          <cell r="F69" t="str">
            <v>G&amp;A Pool:</v>
          </cell>
          <cell r="G69" t="str">
            <v>M&amp;S Handling Pool:</v>
          </cell>
          <cell r="H69" t="str">
            <v>BP4</v>
          </cell>
          <cell r="I69">
            <v>46.318600000000004</v>
          </cell>
          <cell r="J69">
            <v>47.48</v>
          </cell>
        </row>
        <row r="70">
          <cell r="B70" t="str">
            <v>Financial Analyst – IT</v>
          </cell>
          <cell r="D70" t="str">
            <v>STRATIS</v>
          </cell>
          <cell r="E70" t="str">
            <v>Customer Site Services</v>
          </cell>
          <cell r="F70" t="str">
            <v>G&amp;A Pool:</v>
          </cell>
          <cell r="G70" t="str">
            <v>M&amp;S Handling Pool:</v>
          </cell>
          <cell r="H70" t="str">
            <v>BP3</v>
          </cell>
          <cell r="I70">
            <v>33.882801729729735</v>
          </cell>
          <cell r="J70">
            <v>34.729999999999997</v>
          </cell>
        </row>
        <row r="71">
          <cell r="B71" t="str">
            <v>Functional Analyst – Level I</v>
          </cell>
          <cell r="D71" t="str">
            <v>STRATIS</v>
          </cell>
          <cell r="E71" t="str">
            <v>Customer Site Services</v>
          </cell>
          <cell r="F71" t="str">
            <v>G&amp;A Pool:</v>
          </cell>
          <cell r="G71" t="str">
            <v>M&amp;S Handling Pool:</v>
          </cell>
          <cell r="H71" t="str">
            <v>TP2</v>
          </cell>
          <cell r="I71">
            <v>30.880698414085906</v>
          </cell>
          <cell r="J71">
            <v>31.65</v>
          </cell>
        </row>
        <row r="72">
          <cell r="B72" t="str">
            <v>Functional Analyst – Level II</v>
          </cell>
          <cell r="D72" t="str">
            <v>STRATIS</v>
          </cell>
          <cell r="E72" t="str">
            <v>Customer Site Services</v>
          </cell>
          <cell r="F72" t="str">
            <v>G&amp;A Pool:</v>
          </cell>
          <cell r="G72" t="str">
            <v>M&amp;S Handling Pool:</v>
          </cell>
          <cell r="H72" t="str">
            <v>TP4</v>
          </cell>
          <cell r="I72">
            <v>40.004216338619194</v>
          </cell>
          <cell r="J72">
            <v>41</v>
          </cell>
        </row>
        <row r="73">
          <cell r="B73" t="str">
            <v>General Clerk – Level I</v>
          </cell>
          <cell r="D73" t="str">
            <v>STRATIS</v>
          </cell>
          <cell r="E73" t="str">
            <v>Customer Site Services</v>
          </cell>
          <cell r="F73" t="str">
            <v>G&amp;A Pool:</v>
          </cell>
          <cell r="G73" t="str">
            <v>M&amp;S Handling Pool:</v>
          </cell>
          <cell r="H73" t="str">
            <v>BS1</v>
          </cell>
          <cell r="I73">
            <v>13.369225225225216</v>
          </cell>
          <cell r="J73">
            <v>13.7</v>
          </cell>
        </row>
        <row r="74">
          <cell r="B74" t="str">
            <v>General Clerk – Level II</v>
          </cell>
          <cell r="D74" t="str">
            <v>STRATIS</v>
          </cell>
          <cell r="E74" t="str">
            <v>Customer Site Services</v>
          </cell>
          <cell r="F74" t="str">
            <v>G&amp;A Pool:</v>
          </cell>
          <cell r="G74" t="str">
            <v>M&amp;S Handling Pool:</v>
          </cell>
          <cell r="H74" t="str">
            <v>BS2</v>
          </cell>
          <cell r="I74">
            <v>15.598154320987664</v>
          </cell>
          <cell r="J74">
            <v>15.99</v>
          </cell>
        </row>
        <row r="75">
          <cell r="B75" t="str">
            <v>General Clerk – Level III</v>
          </cell>
          <cell r="D75" t="str">
            <v>STRATIS</v>
          </cell>
          <cell r="E75" t="str">
            <v>Customer Site Services</v>
          </cell>
          <cell r="F75" t="str">
            <v>G&amp;A Pool:</v>
          </cell>
          <cell r="G75" t="str">
            <v>M&amp;S Handling Pool:</v>
          </cell>
          <cell r="H75" t="str">
            <v>BS3</v>
          </cell>
          <cell r="I75">
            <v>20.897114893617015</v>
          </cell>
          <cell r="J75">
            <v>21.42</v>
          </cell>
        </row>
        <row r="76">
          <cell r="B76" t="str">
            <v>Geographic Information System (GIS) Specialist</v>
          </cell>
          <cell r="D76" t="str">
            <v>STRATIS</v>
          </cell>
          <cell r="E76" t="str">
            <v>Customer Site Services</v>
          </cell>
          <cell r="F76" t="str">
            <v>G&amp;A Pool:</v>
          </cell>
          <cell r="G76" t="str">
            <v>M&amp;S Handling Pool:</v>
          </cell>
          <cell r="H76" t="str">
            <v>TP5</v>
          </cell>
          <cell r="I76">
            <v>49.073659588031518</v>
          </cell>
          <cell r="J76">
            <v>50.3</v>
          </cell>
        </row>
        <row r="77">
          <cell r="B77" t="str">
            <v>Graphical User Interface Designer</v>
          </cell>
          <cell r="D77" t="str">
            <v>STRATIS</v>
          </cell>
          <cell r="E77" t="str">
            <v>Customer Site Services</v>
          </cell>
          <cell r="F77" t="str">
            <v>G&amp;A Pool:</v>
          </cell>
          <cell r="G77" t="str">
            <v>M&amp;S Handling Pool:</v>
          </cell>
          <cell r="H77" t="str">
            <v>BP4</v>
          </cell>
          <cell r="I77">
            <v>41.081428378378376</v>
          </cell>
          <cell r="J77">
            <v>42.11</v>
          </cell>
        </row>
        <row r="78">
          <cell r="B78" t="str">
            <v>Graphics Specialist</v>
          </cell>
          <cell r="D78" t="str">
            <v>STRATIS</v>
          </cell>
          <cell r="E78" t="str">
            <v>Customer Site Services</v>
          </cell>
          <cell r="F78" t="str">
            <v>G&amp;A Pool:</v>
          </cell>
          <cell r="G78" t="str">
            <v>M&amp;S Handling Pool:</v>
          </cell>
          <cell r="H78" t="str">
            <v>BS4</v>
          </cell>
          <cell r="I78">
            <v>23.215953723404258</v>
          </cell>
          <cell r="J78">
            <v>23.8</v>
          </cell>
        </row>
        <row r="79">
          <cell r="B79" t="str">
            <v>Hardware Draftsman</v>
          </cell>
          <cell r="D79" t="str">
            <v>STRATIS</v>
          </cell>
          <cell r="E79" t="str">
            <v>Customer Site Services</v>
          </cell>
          <cell r="F79" t="str">
            <v>G&amp;A Pool:</v>
          </cell>
          <cell r="G79" t="str">
            <v>M&amp;S Handling Pool:</v>
          </cell>
          <cell r="H79" t="str">
            <v>TP3</v>
          </cell>
          <cell r="I79">
            <v>33.678147921254698</v>
          </cell>
          <cell r="J79">
            <v>34.520000000000003</v>
          </cell>
        </row>
        <row r="80">
          <cell r="B80" t="str">
            <v>Hardware Installation Technician – Level I</v>
          </cell>
          <cell r="D80" t="str">
            <v>STRATIS</v>
          </cell>
          <cell r="E80" t="str">
            <v>Customer Site Services</v>
          </cell>
          <cell r="F80" t="str">
            <v>G&amp;A Pool:</v>
          </cell>
          <cell r="G80" t="str">
            <v>M&amp;S Handling Pool:</v>
          </cell>
          <cell r="H80" t="str">
            <v>TS3</v>
          </cell>
          <cell r="I80">
            <v>24.68189243150686</v>
          </cell>
          <cell r="J80">
            <v>25.3</v>
          </cell>
        </row>
        <row r="81">
          <cell r="B81" t="str">
            <v>Hardware Installation Technician – Level II</v>
          </cell>
          <cell r="D81" t="str">
            <v>STRATIS</v>
          </cell>
          <cell r="E81" t="str">
            <v>Customer Site Services</v>
          </cell>
          <cell r="F81" t="str">
            <v>G&amp;A Pool:</v>
          </cell>
          <cell r="G81" t="str">
            <v>M&amp;S Handling Pool:</v>
          </cell>
          <cell r="H81" t="str">
            <v>TP2</v>
          </cell>
          <cell r="I81">
            <v>32.394609790209785</v>
          </cell>
          <cell r="J81">
            <v>33.200000000000003</v>
          </cell>
        </row>
        <row r="82">
          <cell r="B82" t="str">
            <v>Hardware Specialist – Information Technology</v>
          </cell>
          <cell r="D82" t="str">
            <v>STRATIS</v>
          </cell>
          <cell r="E82" t="str">
            <v>Customer Site Services</v>
          </cell>
          <cell r="F82" t="str">
            <v>G&amp;A Pool:</v>
          </cell>
          <cell r="G82" t="str">
            <v>M&amp;S Handling Pool:</v>
          </cell>
          <cell r="H82" t="str">
            <v>TP3</v>
          </cell>
          <cell r="I82">
            <v>38.170531379911878</v>
          </cell>
          <cell r="J82">
            <v>39.119999999999997</v>
          </cell>
        </row>
        <row r="83">
          <cell r="B83" t="str">
            <v>Help Desk Manager</v>
          </cell>
          <cell r="D83" t="str">
            <v>STRATIS</v>
          </cell>
          <cell r="E83" t="str">
            <v>Customer Site Services</v>
          </cell>
          <cell r="F83" t="str">
            <v>G&amp;A Pool:</v>
          </cell>
          <cell r="G83" t="str">
            <v>M&amp;S Handling Pool:</v>
          </cell>
          <cell r="H83" t="str">
            <v>TP4</v>
          </cell>
          <cell r="I83">
            <v>45.566490506815178</v>
          </cell>
          <cell r="J83">
            <v>46.71</v>
          </cell>
        </row>
        <row r="84">
          <cell r="B84" t="str">
            <v>Help Desk Specialist</v>
          </cell>
          <cell r="D84" t="str">
            <v>STRATIS</v>
          </cell>
          <cell r="E84" t="str">
            <v>Customer Site Services</v>
          </cell>
          <cell r="F84" t="str">
            <v>G&amp;A Pool:</v>
          </cell>
          <cell r="G84" t="str">
            <v>M&amp;S Handling Pool:</v>
          </cell>
          <cell r="H84" t="str">
            <v>TS4</v>
          </cell>
          <cell r="I84">
            <v>28.542963909883724</v>
          </cell>
          <cell r="J84">
            <v>29.26</v>
          </cell>
        </row>
        <row r="85">
          <cell r="B85" t="str">
            <v>Imaging Specialist/Technician – Level I</v>
          </cell>
          <cell r="D85" t="str">
            <v>STRATIS</v>
          </cell>
          <cell r="E85" t="str">
            <v>Customer Site Services</v>
          </cell>
          <cell r="F85" t="str">
            <v>G&amp;A Pool:</v>
          </cell>
          <cell r="G85" t="str">
            <v>M&amp;S Handling Pool:</v>
          </cell>
          <cell r="H85" t="str">
            <v>TS2</v>
          </cell>
          <cell r="I85">
            <v>21.434022673594711</v>
          </cell>
          <cell r="J85">
            <v>21.97</v>
          </cell>
        </row>
        <row r="86">
          <cell r="B86" t="str">
            <v>Imaging Specialist/Technician – Level II</v>
          </cell>
          <cell r="D86" t="str">
            <v>STRATIS</v>
          </cell>
          <cell r="E86" t="str">
            <v>Customer Site Services</v>
          </cell>
          <cell r="F86" t="str">
            <v>G&amp;A Pool:</v>
          </cell>
          <cell r="G86" t="str">
            <v>M&amp;S Handling Pool:</v>
          </cell>
          <cell r="H86" t="str">
            <v>TP2</v>
          </cell>
          <cell r="I86">
            <v>32.091827514985006</v>
          </cell>
          <cell r="J86">
            <v>32.89</v>
          </cell>
        </row>
        <row r="87">
          <cell r="B87" t="str">
            <v>Imaging Specialist/Technician – Level III</v>
          </cell>
          <cell r="D87" t="str">
            <v>STRATIS</v>
          </cell>
          <cell r="E87" t="str">
            <v>Customer Site Services</v>
          </cell>
          <cell r="F87" t="str">
            <v>G&amp;A Pool:</v>
          </cell>
          <cell r="G87" t="str">
            <v>M&amp;S Handling Pool:</v>
          </cell>
          <cell r="H87" t="str">
            <v>TP3</v>
          </cell>
          <cell r="I87">
            <v>37.528762314389432</v>
          </cell>
          <cell r="J87">
            <v>38.47</v>
          </cell>
        </row>
        <row r="88">
          <cell r="B88" t="str">
            <v>Informatic Specialist/Bioinformatician</v>
          </cell>
          <cell r="D88" t="str">
            <v>STRATIS</v>
          </cell>
          <cell r="E88" t="str">
            <v>Customer Site Services</v>
          </cell>
          <cell r="F88" t="str">
            <v>G&amp;A Pool:</v>
          </cell>
          <cell r="G88" t="str">
            <v>M&amp;S Handling Pool:</v>
          </cell>
          <cell r="H88" t="str">
            <v>TP5</v>
          </cell>
          <cell r="I88">
            <v>50.810099479055125</v>
          </cell>
          <cell r="J88">
            <v>52.08</v>
          </cell>
        </row>
        <row r="89">
          <cell r="B89" t="str">
            <v>Information Engineer – Level I</v>
          </cell>
          <cell r="D89" t="str">
            <v>STRATIS</v>
          </cell>
          <cell r="E89" t="str">
            <v>Customer Site Services</v>
          </cell>
          <cell r="F89" t="str">
            <v>G&amp;A Pool:</v>
          </cell>
          <cell r="G89" t="str">
            <v>M&amp;S Handling Pool:</v>
          </cell>
          <cell r="H89" t="str">
            <v>TP2</v>
          </cell>
          <cell r="I89">
            <v>29.36678703796203</v>
          </cell>
          <cell r="J89">
            <v>30.1</v>
          </cell>
        </row>
        <row r="90">
          <cell r="B90" t="str">
            <v>Information Engineer – Level II</v>
          </cell>
          <cell r="D90" t="str">
            <v>STRATIS</v>
          </cell>
          <cell r="E90" t="str">
            <v>Customer Site Services</v>
          </cell>
          <cell r="F90" t="str">
            <v>G&amp;A Pool:</v>
          </cell>
          <cell r="G90" t="str">
            <v>M&amp;S Handling Pool:</v>
          </cell>
          <cell r="H90" t="str">
            <v>TP4</v>
          </cell>
          <cell r="I90">
            <v>46.758406400000034</v>
          </cell>
          <cell r="J90">
            <v>47.93</v>
          </cell>
        </row>
        <row r="91">
          <cell r="B91" t="str">
            <v>Information Resource Management Analyst</v>
          </cell>
          <cell r="D91" t="str">
            <v>STRATIS</v>
          </cell>
          <cell r="E91" t="str">
            <v>Customer Site Services</v>
          </cell>
          <cell r="F91" t="str">
            <v>G&amp;A Pool:</v>
          </cell>
          <cell r="G91" t="str">
            <v>M&amp;S Handling Pool:</v>
          </cell>
          <cell r="H91" t="str">
            <v>TP2</v>
          </cell>
          <cell r="I91">
            <v>31.789045239760231</v>
          </cell>
          <cell r="J91">
            <v>32.58</v>
          </cell>
        </row>
        <row r="92">
          <cell r="B92" t="str">
            <v>Information Systems Training Specialist</v>
          </cell>
          <cell r="D92" t="str">
            <v>STRATIS</v>
          </cell>
          <cell r="E92" t="str">
            <v>Customer Site Services</v>
          </cell>
          <cell r="F92" t="str">
            <v>G&amp;A Pool:</v>
          </cell>
          <cell r="G92" t="str">
            <v>M&amp;S Handling Pool:</v>
          </cell>
          <cell r="H92" t="str">
            <v>TP3</v>
          </cell>
          <cell r="I92">
            <v>35.603455117822065</v>
          </cell>
          <cell r="J92">
            <v>36.49</v>
          </cell>
        </row>
        <row r="93">
          <cell r="B93" t="str">
            <v>IT Policy/Legislative Specialist</v>
          </cell>
          <cell r="D93" t="str">
            <v>STRATIS</v>
          </cell>
          <cell r="E93" t="str">
            <v>Customer Site Services</v>
          </cell>
          <cell r="F93" t="str">
            <v>G&amp;A Pool:</v>
          </cell>
          <cell r="G93" t="str">
            <v>M&amp;S Handling Pool:</v>
          </cell>
          <cell r="H93" t="str">
            <v>TP2</v>
          </cell>
          <cell r="I93">
            <v>26.338964285714276</v>
          </cell>
          <cell r="J93">
            <v>27</v>
          </cell>
        </row>
        <row r="94">
          <cell r="B94" t="str">
            <v>IT Strategic/Capital Planner</v>
          </cell>
          <cell r="D94" t="str">
            <v>STRATIS</v>
          </cell>
          <cell r="E94" t="str">
            <v>Customer Site Services</v>
          </cell>
          <cell r="F94" t="str">
            <v>G&amp;A Pool:</v>
          </cell>
          <cell r="G94" t="str">
            <v>M&amp;S Handling Pool:</v>
          </cell>
          <cell r="H94" t="str">
            <v>TP3</v>
          </cell>
          <cell r="I94">
            <v>38.170531379911878</v>
          </cell>
          <cell r="J94">
            <v>39.119999999999997</v>
          </cell>
        </row>
        <row r="95">
          <cell r="B95" t="str">
            <v>Knowledge Management Specialist</v>
          </cell>
          <cell r="D95" t="str">
            <v>STRATIS</v>
          </cell>
          <cell r="E95" t="str">
            <v>Customer Site Services</v>
          </cell>
          <cell r="F95" t="str">
            <v>G&amp;A Pool:</v>
          </cell>
          <cell r="G95" t="str">
            <v>M&amp;S Handling Pool:</v>
          </cell>
          <cell r="H95" t="str">
            <v>TP7</v>
          </cell>
          <cell r="I95">
            <v>67.643498958333353</v>
          </cell>
          <cell r="J95">
            <v>69.33</v>
          </cell>
        </row>
        <row r="96">
          <cell r="B96" t="str">
            <v>Librarian</v>
          </cell>
          <cell r="D96" t="str">
            <v>STRATIS</v>
          </cell>
          <cell r="E96" t="str">
            <v>Customer Site Services</v>
          </cell>
          <cell r="F96" t="str">
            <v>G&amp;A Pool:</v>
          </cell>
          <cell r="G96" t="str">
            <v>M&amp;S Handling Pool:</v>
          </cell>
          <cell r="H96" t="str">
            <v>BS3</v>
          </cell>
          <cell r="I96">
            <v>15.863102349619131</v>
          </cell>
          <cell r="J96">
            <v>16.260000000000002</v>
          </cell>
        </row>
        <row r="97">
          <cell r="B97" t="str">
            <v>Librarian Technician</v>
          </cell>
          <cell r="D97" t="str">
            <v>STRATIS</v>
          </cell>
          <cell r="E97" t="str">
            <v>Customer Site Services</v>
          </cell>
          <cell r="F97" t="str">
            <v>G&amp;A Pool:</v>
          </cell>
          <cell r="G97" t="str">
            <v>M&amp;S Handling Pool:</v>
          </cell>
          <cell r="H97" t="str">
            <v>BS3</v>
          </cell>
          <cell r="I97">
            <v>16.392998406882068</v>
          </cell>
          <cell r="J97">
            <v>16.8</v>
          </cell>
        </row>
        <row r="98">
          <cell r="B98" t="str">
            <v>Medical Billing/Account Management Specialist</v>
          </cell>
          <cell r="D98" t="str">
            <v>STRATIS</v>
          </cell>
          <cell r="E98" t="str">
            <v>Customer Site Services</v>
          </cell>
          <cell r="F98" t="str">
            <v>G&amp;A Pool:</v>
          </cell>
          <cell r="G98" t="str">
            <v>M&amp;S Handling Pool:</v>
          </cell>
          <cell r="H98" t="str">
            <v>BS3</v>
          </cell>
          <cell r="I98">
            <v>17.452790521407934</v>
          </cell>
          <cell r="J98">
            <v>17.89</v>
          </cell>
        </row>
        <row r="99">
          <cell r="B99" t="str">
            <v>Modeling and Simulation Specialist</v>
          </cell>
          <cell r="D99" t="str">
            <v>STRATIS</v>
          </cell>
          <cell r="E99" t="str">
            <v>Customer Site Services</v>
          </cell>
          <cell r="F99" t="str">
            <v>G&amp;A Pool:</v>
          </cell>
          <cell r="G99" t="str">
            <v>M&amp;S Handling Pool:</v>
          </cell>
          <cell r="H99" t="str">
            <v>TP4</v>
          </cell>
          <cell r="I99">
            <v>43.579964018173754</v>
          </cell>
          <cell r="J99">
            <v>44.67</v>
          </cell>
        </row>
        <row r="100">
          <cell r="B100" t="str">
            <v>Network Administrator</v>
          </cell>
          <cell r="D100" t="str">
            <v>STRATIS</v>
          </cell>
          <cell r="E100" t="str">
            <v>Customer Site Services</v>
          </cell>
          <cell r="F100" t="str">
            <v>G&amp;A Pool:</v>
          </cell>
          <cell r="G100" t="str">
            <v>M&amp;S Handling Pool:</v>
          </cell>
          <cell r="H100" t="str">
            <v>TP4</v>
          </cell>
          <cell r="I100">
            <v>43.977269315902042</v>
          </cell>
          <cell r="J100">
            <v>45.08</v>
          </cell>
        </row>
        <row r="101">
          <cell r="B101" t="str">
            <v>Network Draftsman</v>
          </cell>
          <cell r="D101" t="str">
            <v>STRATIS</v>
          </cell>
          <cell r="E101" t="str">
            <v>Customer Site Services</v>
          </cell>
          <cell r="F101" t="str">
            <v>G&amp;A Pool:</v>
          </cell>
          <cell r="G101" t="str">
            <v>M&amp;S Handling Pool:</v>
          </cell>
          <cell r="H101" t="str">
            <v>TP3</v>
          </cell>
          <cell r="I101">
            <v>33.678147921254698</v>
          </cell>
          <cell r="J101">
            <v>34.520000000000003</v>
          </cell>
        </row>
        <row r="102">
          <cell r="B102" t="str">
            <v>Network Installation Technician – Level I</v>
          </cell>
          <cell r="D102" t="str">
            <v>STRATIS</v>
          </cell>
          <cell r="E102" t="str">
            <v>Customer Site Services</v>
          </cell>
          <cell r="F102" t="str">
            <v>G&amp;A Pool:</v>
          </cell>
          <cell r="G102" t="str">
            <v>M&amp;S Handling Pool:</v>
          </cell>
          <cell r="H102" t="str">
            <v>TP2</v>
          </cell>
          <cell r="I102">
            <v>28.155657937062927</v>
          </cell>
          <cell r="J102">
            <v>28.86</v>
          </cell>
        </row>
        <row r="103">
          <cell r="B103" t="str">
            <v>Network Installation Technician – Level II</v>
          </cell>
          <cell r="D103" t="str">
            <v>STRATIS</v>
          </cell>
          <cell r="E103" t="str">
            <v>Customer Site Services</v>
          </cell>
          <cell r="F103" t="str">
            <v>G&amp;A Pool:</v>
          </cell>
          <cell r="G103" t="str">
            <v>M&amp;S Handling Pool:</v>
          </cell>
          <cell r="H103" t="str">
            <v>TP4</v>
          </cell>
          <cell r="I103">
            <v>39.606911040890907</v>
          </cell>
          <cell r="J103">
            <v>40.6</v>
          </cell>
        </row>
        <row r="104">
          <cell r="B104" t="str">
            <v>Network Support Technician</v>
          </cell>
          <cell r="D104" t="str">
            <v>STRATIS</v>
          </cell>
          <cell r="E104" t="str">
            <v>Customer Site Services</v>
          </cell>
          <cell r="F104" t="str">
            <v>G&amp;A Pool:</v>
          </cell>
          <cell r="G104" t="str">
            <v>M&amp;S Handling Pool:</v>
          </cell>
          <cell r="H104" t="str">
            <v>TS2</v>
          </cell>
          <cell r="I104">
            <v>22.87297465753425</v>
          </cell>
          <cell r="J104">
            <v>23.44</v>
          </cell>
        </row>
        <row r="105">
          <cell r="B105" t="str">
            <v>Operations Manager</v>
          </cell>
          <cell r="D105" t="str">
            <v>STRATIS</v>
          </cell>
          <cell r="E105" t="str">
            <v>Customer Site Services</v>
          </cell>
          <cell r="F105" t="str">
            <v>G&amp;A Pool:</v>
          </cell>
          <cell r="G105" t="str">
            <v>M&amp;S Handling Pool:</v>
          </cell>
          <cell r="H105" t="str">
            <v>TP4</v>
          </cell>
          <cell r="I105">
            <v>44.77187991135861</v>
          </cell>
          <cell r="J105">
            <v>45.89</v>
          </cell>
        </row>
        <row r="106">
          <cell r="B106" t="str">
            <v>Procurement Product Specialist</v>
          </cell>
          <cell r="D106" t="str">
            <v>STRATIS</v>
          </cell>
          <cell r="E106" t="str">
            <v>Customer Site Services</v>
          </cell>
          <cell r="F106" t="str">
            <v>G&amp;A Pool:</v>
          </cell>
          <cell r="G106" t="str">
            <v>M&amp;S Handling Pool:</v>
          </cell>
          <cell r="H106" t="str">
            <v>TP2</v>
          </cell>
          <cell r="I106">
            <v>32.394609790209785</v>
          </cell>
          <cell r="J106">
            <v>33.200000000000003</v>
          </cell>
        </row>
        <row r="107">
          <cell r="B107" t="str">
            <v>Program Administration Specialist</v>
          </cell>
          <cell r="D107" t="str">
            <v>STRATIS</v>
          </cell>
          <cell r="E107" t="str">
            <v>Customer Site Services</v>
          </cell>
          <cell r="F107" t="str">
            <v>G&amp;A Pool:</v>
          </cell>
          <cell r="G107" t="str">
            <v>M&amp;S Handling Pool:</v>
          </cell>
          <cell r="H107" t="str">
            <v>TP2</v>
          </cell>
          <cell r="I107">
            <v>31.789045239760231</v>
          </cell>
          <cell r="J107">
            <v>32.58</v>
          </cell>
        </row>
        <row r="108">
          <cell r="B108" t="str">
            <v>Program Analyst</v>
          </cell>
          <cell r="D108" t="str">
            <v>STRATIS</v>
          </cell>
          <cell r="E108" t="str">
            <v>Customer Site Services</v>
          </cell>
          <cell r="F108" t="str">
            <v>G&amp;A Pool:</v>
          </cell>
          <cell r="G108" t="str">
            <v>M&amp;S Handling Pool:</v>
          </cell>
          <cell r="H108" t="str">
            <v>BP3</v>
          </cell>
          <cell r="I108">
            <v>35.190438414414416</v>
          </cell>
          <cell r="J108">
            <v>36.07</v>
          </cell>
        </row>
        <row r="109">
          <cell r="B109" t="str">
            <v>Program Manager</v>
          </cell>
          <cell r="D109" t="str">
            <v>STRATIS</v>
          </cell>
          <cell r="E109" t="str">
            <v>Customer Site Services</v>
          </cell>
          <cell r="F109" t="str">
            <v>G&amp;A Pool:</v>
          </cell>
          <cell r="G109" t="str">
            <v>M&amp;S Handling Pool:</v>
          </cell>
          <cell r="H109" t="str">
            <v>FM5</v>
          </cell>
          <cell r="I109">
            <v>86.714702749999987</v>
          </cell>
          <cell r="J109">
            <v>89.32</v>
          </cell>
        </row>
        <row r="110">
          <cell r="B110" t="str">
            <v>Project Control Specialist</v>
          </cell>
          <cell r="D110" t="str">
            <v>STRATIS</v>
          </cell>
          <cell r="E110" t="str">
            <v>Customer Site Services</v>
          </cell>
          <cell r="F110" t="str">
            <v>G&amp;A Pool:</v>
          </cell>
          <cell r="G110" t="str">
            <v>M&amp;S Handling Pool:</v>
          </cell>
          <cell r="H110" t="str">
            <v>FM2</v>
          </cell>
          <cell r="I110">
            <v>40.902992379310341</v>
          </cell>
          <cell r="J110">
            <v>41.93</v>
          </cell>
        </row>
        <row r="111">
          <cell r="B111" t="str">
            <v>Project Leader</v>
          </cell>
          <cell r="D111" t="str">
            <v>STRATIS</v>
          </cell>
          <cell r="E111" t="str">
            <v>Customer Site Services</v>
          </cell>
          <cell r="F111" t="str">
            <v>G&amp;A Pool:</v>
          </cell>
          <cell r="G111" t="str">
            <v>M&amp;S Handling Pool:</v>
          </cell>
          <cell r="H111" t="str">
            <v>BP3</v>
          </cell>
          <cell r="I111">
            <v>32.575165045045047</v>
          </cell>
          <cell r="J111">
            <v>33.39</v>
          </cell>
        </row>
        <row r="112">
          <cell r="B112" t="str">
            <v>Project Manager – Level I</v>
          </cell>
          <cell r="D112" t="str">
            <v>STRATIS</v>
          </cell>
          <cell r="E112" t="str">
            <v>Customer Site Services</v>
          </cell>
          <cell r="F112" t="str">
            <v>G&amp;A Pool:</v>
          </cell>
          <cell r="G112" t="str">
            <v>M&amp;S Handling Pool:</v>
          </cell>
          <cell r="H112" t="str">
            <v>BP4</v>
          </cell>
          <cell r="I112">
            <v>41.605145540540541</v>
          </cell>
          <cell r="J112">
            <v>42.65</v>
          </cell>
        </row>
        <row r="113">
          <cell r="B113" t="str">
            <v>Project Manager – Level II</v>
          </cell>
          <cell r="D113" t="str">
            <v>STRATIS</v>
          </cell>
          <cell r="E113" t="str">
            <v>Customer Site Services</v>
          </cell>
          <cell r="F113" t="str">
            <v>G&amp;A Pool:</v>
          </cell>
          <cell r="G113" t="str">
            <v>M&amp;S Handling Pool:</v>
          </cell>
          <cell r="H113" t="str">
            <v>BP5</v>
          </cell>
          <cell r="I113">
            <v>47.670549117647056</v>
          </cell>
          <cell r="J113">
            <v>48.86</v>
          </cell>
        </row>
        <row r="114">
          <cell r="B114" t="str">
            <v>Project Manager – Level III</v>
          </cell>
          <cell r="D114" t="str">
            <v>STRATIS</v>
          </cell>
          <cell r="E114" t="str">
            <v>Customer Site Services</v>
          </cell>
          <cell r="F114" t="str">
            <v>G&amp;A Pool:</v>
          </cell>
          <cell r="G114" t="str">
            <v>M&amp;S Handling Pool:</v>
          </cell>
          <cell r="H114" t="str">
            <v>PM4</v>
          </cell>
          <cell r="I114">
            <v>70.721684642857142</v>
          </cell>
          <cell r="J114">
            <v>72.489999999999995</v>
          </cell>
        </row>
        <row r="115">
          <cell r="B115" t="str">
            <v>Public Health Analyst</v>
          </cell>
          <cell r="D115" t="str">
            <v>STRATIS</v>
          </cell>
          <cell r="E115" t="str">
            <v>Customer Site Services</v>
          </cell>
          <cell r="F115" t="str">
            <v>G&amp;A Pool:</v>
          </cell>
          <cell r="G115" t="str">
            <v>M&amp;S Handling Pool:</v>
          </cell>
          <cell r="H115" t="str">
            <v>TP4</v>
          </cell>
          <cell r="I115">
            <v>43.579964018173754</v>
          </cell>
          <cell r="J115">
            <v>44.67</v>
          </cell>
        </row>
        <row r="116">
          <cell r="B116" t="str">
            <v>Quality Assurance Analyst</v>
          </cell>
          <cell r="D116" t="str">
            <v>STRATIS</v>
          </cell>
          <cell r="E116" t="str">
            <v>Customer Site Services</v>
          </cell>
          <cell r="F116" t="str">
            <v>G&amp;A Pool:</v>
          </cell>
          <cell r="G116" t="str">
            <v>M&amp;S Handling Pool:</v>
          </cell>
          <cell r="H116" t="str">
            <v>TP4</v>
          </cell>
          <cell r="I116">
            <v>45.169185209086891</v>
          </cell>
          <cell r="J116">
            <v>46.3</v>
          </cell>
        </row>
        <row r="117">
          <cell r="B117" t="str">
            <v>Quality Assurance Manager</v>
          </cell>
          <cell r="D117" t="str">
            <v>STRATIS</v>
          </cell>
          <cell r="E117" t="str">
            <v>Customer Site Services</v>
          </cell>
          <cell r="F117" t="str">
            <v>G&amp;A Pool:</v>
          </cell>
          <cell r="G117" t="str">
            <v>M&amp;S Handling Pool:</v>
          </cell>
          <cell r="H117" t="str">
            <v>TP7</v>
          </cell>
          <cell r="I117">
            <v>64.363268680555578</v>
          </cell>
          <cell r="J117">
            <v>65.97</v>
          </cell>
        </row>
        <row r="118">
          <cell r="B118" t="str">
            <v>Quality Assurance Specialist</v>
          </cell>
          <cell r="D118" t="str">
            <v>STRATIS</v>
          </cell>
          <cell r="E118" t="str">
            <v>Customer Site Services</v>
          </cell>
          <cell r="F118" t="str">
            <v>G&amp;A Pool:</v>
          </cell>
          <cell r="G118" t="str">
            <v>M&amp;S Handling Pool:</v>
          </cell>
          <cell r="H118" t="str">
            <v>TP4</v>
          </cell>
          <cell r="I118">
            <v>39.606911040890907</v>
          </cell>
          <cell r="J118">
            <v>40.6</v>
          </cell>
        </row>
        <row r="119">
          <cell r="B119" t="str">
            <v>Records Management Specialist</v>
          </cell>
          <cell r="D119" t="str">
            <v>STRATIS</v>
          </cell>
          <cell r="E119" t="str">
            <v>Customer Site Services</v>
          </cell>
          <cell r="F119" t="str">
            <v>G&amp;A Pool:</v>
          </cell>
          <cell r="G119" t="str">
            <v>M&amp;S Handling Pool:</v>
          </cell>
          <cell r="H119" t="str">
            <v>TS2</v>
          </cell>
          <cell r="I119">
            <v>19.995070689655176</v>
          </cell>
          <cell r="J119">
            <v>20.49</v>
          </cell>
        </row>
        <row r="120">
          <cell r="B120" t="str">
            <v>Scanner Operator</v>
          </cell>
          <cell r="D120" t="str">
            <v>STRATIS</v>
          </cell>
          <cell r="E120" t="str">
            <v>Customer Site Services</v>
          </cell>
          <cell r="F120" t="str">
            <v>G&amp;A Pool:</v>
          </cell>
          <cell r="G120" t="str">
            <v>M&amp;S Handling Pool:</v>
          </cell>
          <cell r="H120" t="str">
            <v>BS2</v>
          </cell>
          <cell r="I120">
            <v>13.926457499165828</v>
          </cell>
          <cell r="J120">
            <v>14.27</v>
          </cell>
        </row>
        <row r="121">
          <cell r="B121" t="str">
            <v>Scientific Data Analyst</v>
          </cell>
          <cell r="D121" t="str">
            <v>STRATIS</v>
          </cell>
          <cell r="E121" t="str">
            <v>Customer Site Services</v>
          </cell>
          <cell r="F121" t="str">
            <v>G&amp;A Pool:</v>
          </cell>
          <cell r="G121" t="str">
            <v>M&amp;S Handling Pool:</v>
          </cell>
          <cell r="H121" t="str">
            <v>TP2</v>
          </cell>
          <cell r="I121">
            <v>28.76122248751248</v>
          </cell>
          <cell r="J121">
            <v>29.48</v>
          </cell>
        </row>
        <row r="122">
          <cell r="B122" t="str">
            <v>Subject Matter Expert – Level I</v>
          </cell>
          <cell r="D122" t="str">
            <v>STRATIS</v>
          </cell>
          <cell r="E122" t="str">
            <v>Customer Site Services</v>
          </cell>
          <cell r="F122" t="str">
            <v>G&amp;A Pool:</v>
          </cell>
          <cell r="G122" t="str">
            <v>M&amp;S Handling Pool:</v>
          </cell>
          <cell r="H122" t="str">
            <v>TP4</v>
          </cell>
          <cell r="I122">
            <v>46.361101102271753</v>
          </cell>
          <cell r="J122">
            <v>47.52</v>
          </cell>
        </row>
        <row r="123">
          <cell r="B123" t="str">
            <v>Subject Matter Expert – Level II</v>
          </cell>
          <cell r="D123" t="str">
            <v>STRATIS</v>
          </cell>
          <cell r="E123" t="str">
            <v>Customer Site Services</v>
          </cell>
          <cell r="F123" t="str">
            <v>G&amp;A Pool:</v>
          </cell>
          <cell r="G123" t="str">
            <v>M&amp;S Handling Pool:</v>
          </cell>
          <cell r="H123" t="str">
            <v>TP7</v>
          </cell>
          <cell r="I123">
            <v>84.442181250000004</v>
          </cell>
          <cell r="J123">
            <v>86.98</v>
          </cell>
        </row>
        <row r="124">
          <cell r="B124" t="str">
            <v>Subject Matter Expert – Level III</v>
          </cell>
          <cell r="D124" t="str">
            <v>STRATIS</v>
          </cell>
          <cell r="E124" t="str">
            <v>Customer Site Services</v>
          </cell>
          <cell r="F124" t="str">
            <v>G&amp;A Pool:</v>
          </cell>
          <cell r="G124" t="str">
            <v>M&amp;S Handling Pool:</v>
          </cell>
          <cell r="H124" t="str">
            <v>FM6</v>
          </cell>
          <cell r="I124">
            <v>113.78</v>
          </cell>
          <cell r="J124">
            <v>117.19</v>
          </cell>
        </row>
        <row r="125">
          <cell r="B125" t="str">
            <v>System Administrator – Level I</v>
          </cell>
          <cell r="D125" t="str">
            <v>STRATIS</v>
          </cell>
          <cell r="E125" t="str">
            <v>Customer Site Services</v>
          </cell>
          <cell r="F125" t="str">
            <v>G&amp;A Pool:</v>
          </cell>
          <cell r="G125" t="str">
            <v>M&amp;S Handling Pool:</v>
          </cell>
          <cell r="H125" t="str">
            <v>TS2</v>
          </cell>
          <cell r="I125">
            <v>22.153498665564481</v>
          </cell>
          <cell r="J125">
            <v>22.71</v>
          </cell>
        </row>
        <row r="126">
          <cell r="B126" t="str">
            <v>System Administrator – Level II</v>
          </cell>
          <cell r="D126" t="str">
            <v>STRATIS</v>
          </cell>
          <cell r="E126" t="str">
            <v>Customer Site Services</v>
          </cell>
          <cell r="F126" t="str">
            <v>G&amp;A Pool:</v>
          </cell>
          <cell r="G126" t="str">
            <v>M&amp;S Handling Pool:</v>
          </cell>
          <cell r="H126" t="str">
            <v>TP2</v>
          </cell>
          <cell r="I126">
            <v>30.880698414085906</v>
          </cell>
          <cell r="J126">
            <v>31.65</v>
          </cell>
        </row>
        <row r="127">
          <cell r="B127" t="str">
            <v>System Administrator – Level III</v>
          </cell>
          <cell r="D127" t="str">
            <v>STRATIS</v>
          </cell>
          <cell r="E127" t="str">
            <v>Customer Site Services</v>
          </cell>
          <cell r="F127" t="str">
            <v>G&amp;A Pool:</v>
          </cell>
          <cell r="G127" t="str">
            <v>M&amp;S Handling Pool:</v>
          </cell>
          <cell r="H127" t="str">
            <v>TP5</v>
          </cell>
          <cell r="I127">
            <v>51.678319424566936</v>
          </cell>
          <cell r="J127">
            <v>52.97</v>
          </cell>
        </row>
        <row r="128">
          <cell r="B128" t="str">
            <v>Systems Architect – Level I</v>
          </cell>
          <cell r="D128" t="str">
            <v>STRATIS</v>
          </cell>
          <cell r="E128" t="str">
            <v>Customer Site Services</v>
          </cell>
          <cell r="F128" t="str">
            <v>G&amp;A Pool:</v>
          </cell>
          <cell r="G128" t="str">
            <v>M&amp;S Handling Pool:</v>
          </cell>
          <cell r="H128" t="str">
            <v>TP4</v>
          </cell>
          <cell r="I128">
            <v>42.785353422717186</v>
          </cell>
          <cell r="J128">
            <v>43.85</v>
          </cell>
        </row>
        <row r="129">
          <cell r="B129" t="str">
            <v>Systems Architect – Level II</v>
          </cell>
          <cell r="D129" t="str">
            <v>STRATIS</v>
          </cell>
          <cell r="E129" t="str">
            <v>Customer Site Services</v>
          </cell>
          <cell r="F129" t="str">
            <v>G&amp;A Pool:</v>
          </cell>
          <cell r="G129" t="str">
            <v>M&amp;S Handling Pool:</v>
          </cell>
          <cell r="H129" t="str">
            <v>TP7</v>
          </cell>
          <cell r="I129">
            <v>71.743786805555573</v>
          </cell>
          <cell r="J129">
            <v>73.540000000000006</v>
          </cell>
        </row>
        <row r="130">
          <cell r="B130" t="str">
            <v>Systems Engineer – Level I</v>
          </cell>
          <cell r="D130" t="str">
            <v>STRATIS</v>
          </cell>
          <cell r="E130" t="str">
            <v>Customer Site Services</v>
          </cell>
          <cell r="F130" t="str">
            <v>G&amp;A Pool:</v>
          </cell>
          <cell r="G130" t="str">
            <v>M&amp;S Handling Pool:</v>
          </cell>
          <cell r="H130" t="str">
            <v>TS2</v>
          </cell>
          <cell r="I130">
            <v>22.87297465753425</v>
          </cell>
          <cell r="J130">
            <v>23.44</v>
          </cell>
        </row>
        <row r="131">
          <cell r="B131" t="str">
            <v>Systems Engineer – Level II</v>
          </cell>
          <cell r="D131" t="str">
            <v>STRATIS</v>
          </cell>
          <cell r="E131" t="str">
            <v>Customer Site Services</v>
          </cell>
          <cell r="F131" t="str">
            <v>G&amp;A Pool:</v>
          </cell>
          <cell r="G131" t="str">
            <v>M&amp;S Handling Pool:</v>
          </cell>
          <cell r="H131" t="str">
            <v>TP2</v>
          </cell>
          <cell r="I131">
            <v>32.394609790209785</v>
          </cell>
          <cell r="J131">
            <v>33.200000000000003</v>
          </cell>
        </row>
        <row r="132">
          <cell r="B132" t="str">
            <v>Systems Engineer – Level III</v>
          </cell>
          <cell r="D132" t="str">
            <v>STRATIS</v>
          </cell>
          <cell r="E132" t="str">
            <v>Customer Site Services</v>
          </cell>
          <cell r="F132" t="str">
            <v>G&amp;A Pool:</v>
          </cell>
          <cell r="G132" t="str">
            <v>M&amp;S Handling Pool:</v>
          </cell>
          <cell r="H132" t="str">
            <v>TP5</v>
          </cell>
          <cell r="I132">
            <v>51.678319424566936</v>
          </cell>
          <cell r="J132">
            <v>52.97</v>
          </cell>
        </row>
        <row r="133">
          <cell r="B133" t="str">
            <v>System Operator</v>
          </cell>
          <cell r="D133" t="str">
            <v>STRATIS</v>
          </cell>
          <cell r="E133" t="str">
            <v>Customer Site Services</v>
          </cell>
          <cell r="F133" t="str">
            <v>G&amp;A Pool:</v>
          </cell>
          <cell r="G133" t="str">
            <v>M&amp;S Handling Pool:</v>
          </cell>
          <cell r="H133" t="str">
            <v>TS3</v>
          </cell>
          <cell r="I133">
            <v>24.794949792380148</v>
          </cell>
          <cell r="J133">
            <v>25.41</v>
          </cell>
        </row>
        <row r="134">
          <cell r="B134" t="str">
            <v>System Programmer</v>
          </cell>
          <cell r="D134" t="str">
            <v>STRATIS</v>
          </cell>
          <cell r="E134" t="str">
            <v>Customer Site Services</v>
          </cell>
          <cell r="F134" t="str">
            <v>G&amp;A Pool:</v>
          </cell>
          <cell r="G134" t="str">
            <v>M&amp;S Handling Pool:</v>
          </cell>
          <cell r="H134" t="str">
            <v>TP3</v>
          </cell>
          <cell r="I134">
            <v>36.566108716105745</v>
          </cell>
          <cell r="J134">
            <v>37.479999999999997</v>
          </cell>
        </row>
        <row r="135">
          <cell r="B135" t="str">
            <v>Technical Writer/Editor – Level I</v>
          </cell>
          <cell r="D135" t="str">
            <v>STRATIS</v>
          </cell>
          <cell r="E135" t="str">
            <v>Customer Site Services</v>
          </cell>
          <cell r="F135" t="str">
            <v>G&amp;A Pool:</v>
          </cell>
          <cell r="G135" t="str">
            <v>M&amp;S Handling Pool:</v>
          </cell>
          <cell r="H135" t="str">
            <v>TS2</v>
          </cell>
          <cell r="I135">
            <v>22.87297465753425</v>
          </cell>
          <cell r="J135">
            <v>23.44</v>
          </cell>
        </row>
        <row r="136">
          <cell r="B136" t="str">
            <v>Technical Writer/Editor – Level II</v>
          </cell>
          <cell r="D136" t="str">
            <v>STRATIS</v>
          </cell>
          <cell r="E136" t="str">
            <v>Customer Site Services</v>
          </cell>
          <cell r="F136" t="str">
            <v>G&amp;A Pool:</v>
          </cell>
          <cell r="G136" t="str">
            <v>M&amp;S Handling Pool:</v>
          </cell>
          <cell r="H136" t="str">
            <v>TP2</v>
          </cell>
          <cell r="I136">
            <v>28.155657937062927</v>
          </cell>
          <cell r="J136">
            <v>28.86</v>
          </cell>
        </row>
        <row r="137">
          <cell r="B137" t="str">
            <v>Technical Writer/Editor – Level III</v>
          </cell>
          <cell r="D137" t="str">
            <v>STRATIS</v>
          </cell>
          <cell r="E137" t="str">
            <v>Customer Site Services</v>
          </cell>
          <cell r="F137" t="str">
            <v>G&amp;A Pool:</v>
          </cell>
          <cell r="G137" t="str">
            <v>M&amp;S Handling Pool:</v>
          </cell>
          <cell r="H137" t="str">
            <v>TP3</v>
          </cell>
          <cell r="I137">
            <v>35.603455117822065</v>
          </cell>
          <cell r="J137">
            <v>36.49</v>
          </cell>
        </row>
        <row r="138">
          <cell r="B138" t="str">
            <v>Telecommunications Engineer – Level I</v>
          </cell>
          <cell r="D138" t="str">
            <v>STRATIS</v>
          </cell>
          <cell r="E138" t="str">
            <v>Customer Site Services</v>
          </cell>
          <cell r="F138" t="str">
            <v>G&amp;A Pool:</v>
          </cell>
          <cell r="G138" t="str">
            <v>M&amp;S Handling Pool:</v>
          </cell>
          <cell r="H138" t="str">
            <v>TP4</v>
          </cell>
          <cell r="I138">
            <v>40.004216338619194</v>
          </cell>
          <cell r="J138">
            <v>41</v>
          </cell>
        </row>
        <row r="139">
          <cell r="B139" t="str">
            <v>Telecommunications Engineer - Level II</v>
          </cell>
          <cell r="D139" t="str">
            <v>STRATIS</v>
          </cell>
          <cell r="E139" t="str">
            <v>Customer Site Services</v>
          </cell>
          <cell r="F139" t="str">
            <v>G&amp;A Pool:</v>
          </cell>
          <cell r="G139" t="str">
            <v>M&amp;S Handling Pool:</v>
          </cell>
          <cell r="H139" t="str">
            <v>TP5</v>
          </cell>
          <cell r="I139">
            <v>47.047813048503969</v>
          </cell>
          <cell r="J139">
            <v>48.22</v>
          </cell>
        </row>
        <row r="140">
          <cell r="B140" t="str">
            <v>Telecommunications Specialist – Level I</v>
          </cell>
          <cell r="D140" t="str">
            <v>STRATIS</v>
          </cell>
          <cell r="E140" t="str">
            <v>Customer Site Services</v>
          </cell>
          <cell r="F140" t="str">
            <v>G&amp;A Pool:</v>
          </cell>
          <cell r="G140" t="str">
            <v>M&amp;S Handling Pool:</v>
          </cell>
          <cell r="H140" t="str">
            <v>TS2</v>
          </cell>
          <cell r="I140">
            <v>21.00233707841285</v>
          </cell>
          <cell r="J140">
            <v>21.53</v>
          </cell>
        </row>
        <row r="141">
          <cell r="B141" t="str">
            <v>Telecommunications Specialist - Level II</v>
          </cell>
          <cell r="D141" t="str">
            <v>STRATIS</v>
          </cell>
          <cell r="E141" t="str">
            <v>Customer Site Services</v>
          </cell>
          <cell r="F141" t="str">
            <v>G&amp;A Pool:</v>
          </cell>
          <cell r="G141" t="str">
            <v>M&amp;S Handling Pool:</v>
          </cell>
          <cell r="H141" t="str">
            <v>TS4</v>
          </cell>
          <cell r="I141">
            <v>29.395174418604654</v>
          </cell>
          <cell r="J141">
            <v>30.13</v>
          </cell>
        </row>
        <row r="142">
          <cell r="B142" t="str">
            <v>Test Engineer</v>
          </cell>
          <cell r="D142" t="str">
            <v>STRATIS</v>
          </cell>
          <cell r="E142" t="str">
            <v>Customer Site Services</v>
          </cell>
          <cell r="F142" t="str">
            <v>G&amp;A Pool:</v>
          </cell>
          <cell r="G142" t="str">
            <v>M&amp;S Handling Pool:</v>
          </cell>
          <cell r="H142" t="str">
            <v>TP4</v>
          </cell>
          <cell r="I142">
            <v>45.566490506815178</v>
          </cell>
          <cell r="J142">
            <v>46.71</v>
          </cell>
        </row>
        <row r="143">
          <cell r="B143" t="str">
            <v>Training Manager</v>
          </cell>
          <cell r="D143" t="str">
            <v>STRATIS</v>
          </cell>
          <cell r="E143" t="str">
            <v>Customer Site Services</v>
          </cell>
          <cell r="F143" t="str">
            <v>G&amp;A Pool:</v>
          </cell>
          <cell r="G143" t="str">
            <v>M&amp;S Handling Pool:</v>
          </cell>
          <cell r="H143" t="str">
            <v>TP4</v>
          </cell>
          <cell r="I143">
            <v>39.209605743162619</v>
          </cell>
          <cell r="J143">
            <v>40.19</v>
          </cell>
        </row>
        <row r="144">
          <cell r="B144" t="str">
            <v>Training Specialist – Level I</v>
          </cell>
          <cell r="D144" t="str">
            <v>STRATIS</v>
          </cell>
          <cell r="E144" t="str">
            <v>Customer Site Services</v>
          </cell>
          <cell r="F144" t="str">
            <v>G&amp;A Pool:</v>
          </cell>
          <cell r="G144" t="str">
            <v>M&amp;S Handling Pool:</v>
          </cell>
          <cell r="H144" t="str">
            <v>TP3</v>
          </cell>
          <cell r="I144">
            <v>36.886993248866972</v>
          </cell>
          <cell r="J144">
            <v>37.81</v>
          </cell>
        </row>
        <row r="145">
          <cell r="B145" t="str">
            <v>Training Specialist – Level II</v>
          </cell>
          <cell r="D145" t="str">
            <v>STRATIS</v>
          </cell>
          <cell r="E145" t="str">
            <v>Customer Site Services</v>
          </cell>
          <cell r="F145" t="str">
            <v>G&amp;A Pool:</v>
          </cell>
          <cell r="G145" t="str">
            <v>M&amp;S Handling Pool:</v>
          </cell>
          <cell r="H145" t="str">
            <v>TP4</v>
          </cell>
          <cell r="I145">
            <v>43.579964018173754</v>
          </cell>
          <cell r="J145">
            <v>44.67</v>
          </cell>
        </row>
        <row r="146">
          <cell r="B146" t="str">
            <v>Web Content Administrator</v>
          </cell>
          <cell r="D146" t="str">
            <v>STRATIS</v>
          </cell>
          <cell r="E146" t="str">
            <v>Customer Site Services</v>
          </cell>
          <cell r="F146" t="str">
            <v>G&amp;A Pool:</v>
          </cell>
          <cell r="G146" t="str">
            <v>M&amp;S Handling Pool:</v>
          </cell>
          <cell r="H146" t="str">
            <v>TP3</v>
          </cell>
          <cell r="I146">
            <v>37.528762314389432</v>
          </cell>
          <cell r="J146">
            <v>38.47</v>
          </cell>
        </row>
        <row r="147">
          <cell r="B147" t="str">
            <v>Web Designer</v>
          </cell>
          <cell r="D147" t="str">
            <v>STRATIS</v>
          </cell>
          <cell r="E147" t="str">
            <v>Customer Site Services</v>
          </cell>
          <cell r="F147" t="str">
            <v>G&amp;A Pool:</v>
          </cell>
          <cell r="G147" t="str">
            <v>M&amp;S Handling Pool:</v>
          </cell>
          <cell r="H147" t="str">
            <v>TP5</v>
          </cell>
          <cell r="I147">
            <v>47.337219697007903</v>
          </cell>
          <cell r="J147">
            <v>48.52</v>
          </cell>
        </row>
        <row r="148">
          <cell r="B148" t="str">
            <v>Web Project Manager</v>
          </cell>
          <cell r="D148" t="str">
            <v>STRATIS</v>
          </cell>
          <cell r="E148" t="str">
            <v>Customer Site Services</v>
          </cell>
          <cell r="F148" t="str">
            <v>G&amp;A Pool:</v>
          </cell>
          <cell r="G148" t="str">
            <v>M&amp;S Handling Pool:</v>
          </cell>
          <cell r="H148" t="str">
            <v>TP7</v>
          </cell>
          <cell r="I148">
            <v>67.643498958333353</v>
          </cell>
          <cell r="J148">
            <v>69.33</v>
          </cell>
        </row>
        <row r="149">
          <cell r="B149" t="str">
            <v>Web Software Developer</v>
          </cell>
          <cell r="D149" t="str">
            <v>STRATIS</v>
          </cell>
          <cell r="E149" t="str">
            <v>Customer Site Services</v>
          </cell>
          <cell r="F149" t="str">
            <v>G&amp;A Pool:</v>
          </cell>
          <cell r="G149" t="str">
            <v>M&amp;S Handling Pool:</v>
          </cell>
          <cell r="H149" t="str">
            <v>TP5</v>
          </cell>
          <cell r="I149">
            <v>47.337219697007903</v>
          </cell>
          <cell r="J149">
            <v>48.52</v>
          </cell>
        </row>
        <row r="150">
          <cell r="B150" t="str">
            <v>Webmaster</v>
          </cell>
          <cell r="D150" t="str">
            <v>STRATIS</v>
          </cell>
          <cell r="E150" t="str">
            <v>Customer Site Services</v>
          </cell>
          <cell r="F150" t="str">
            <v>G&amp;A Pool:</v>
          </cell>
          <cell r="G150" t="str">
            <v>M&amp;S Handling Pool:</v>
          </cell>
          <cell r="H150" t="str">
            <v>TP2</v>
          </cell>
          <cell r="I150">
            <v>27.55009338661338</v>
          </cell>
          <cell r="J150">
            <v>28.24</v>
          </cell>
        </row>
        <row r="151">
          <cell r="B151" t="str">
            <v>Wide Area Network Administrator</v>
          </cell>
          <cell r="D151" t="str">
            <v>STRATIS</v>
          </cell>
          <cell r="E151" t="str">
            <v>Customer Site Services</v>
          </cell>
          <cell r="F151" t="str">
            <v>G&amp;A Pool:</v>
          </cell>
          <cell r="G151" t="str">
            <v>M&amp;S Handling Pool:</v>
          </cell>
          <cell r="H151" t="str">
            <v>TP4</v>
          </cell>
          <cell r="I151">
            <v>39.606911040890907</v>
          </cell>
          <cell r="J151">
            <v>40.6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 (Sub)"/>
      <sheetName val="Title Page (Cover)"/>
      <sheetName val="Title Page"/>
      <sheetName val="Vol Analysis"/>
      <sheetName val="Rates &amp; Fee"/>
      <sheetName val="P&amp;L ACS FY2"/>
      <sheetName val="P&amp;L ACS FY"/>
      <sheetName val="P&amp;L Contract FY"/>
      <sheetName val="DB Prices"/>
      <sheetName val="DL Rates"/>
      <sheetName val="Lookup Tables"/>
      <sheetName val="P&amp;L ACS FY- FS"/>
      <sheetName val="B-Table"/>
      <sheetName val="CLIN Summary"/>
      <sheetName val="Financial Model"/>
      <sheetName val="Input"/>
      <sheetName val="CapEx"/>
      <sheetName val="Data"/>
      <sheetName val="Shadow Acct"/>
      <sheetName val="T&amp;M Build"/>
      <sheetName val="JL Slide"/>
      <sheetName val="Travel Detail"/>
      <sheetName val="ODC Detail"/>
      <sheetName val="Policy"/>
      <sheetName val="FS Commi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AO5" t="str">
            <v>Yes</v>
          </cell>
        </row>
        <row r="6">
          <cell r="AO6" t="str">
            <v>No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sanitized Prop"/>
      <sheetName val="Input Tables"/>
      <sheetName val="Price Development"/>
      <sheetName val="2007 Rate Calculations"/>
      <sheetName val="2008 Rate Calculations"/>
      <sheetName val="2009 Rate Calculations"/>
      <sheetName val="ITES Rates"/>
      <sheetName val="Mo Manload"/>
      <sheetName val="Travel"/>
      <sheetName val="5 Yr Rates"/>
      <sheetName val="Indirect Rate Combinations"/>
      <sheetName val="DG Rate Notice"/>
      <sheetName val="DG Job Codes"/>
      <sheetName val="Travel Prop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Instructions"/>
      <sheetName val="J-1 Contractor Site-Hourly Rate"/>
      <sheetName val="J-1 Government Site-Hourly Rate"/>
      <sheetName val="J-10 Contractor Site-Hrly Rate"/>
      <sheetName val="J-10 Government Site-Hrly Rate"/>
      <sheetName val="Cover"/>
      <sheetName val="Baseline Change Summary"/>
      <sheetName val="Pricing Request Form"/>
      <sheetName val="Input Tables"/>
      <sheetName val="Alliant GWAC Rates"/>
      <sheetName val="Rate Comparison Table"/>
      <sheetName val="Salary Data Back-up"/>
      <sheetName val="Labor Map"/>
      <sheetName val="Rate Summary"/>
      <sheetName val="Rate Development-Govt"/>
      <sheetName val="Rate Development-Contractor"/>
      <sheetName val="Elements of Cost Summary"/>
      <sheetName val="P&amp;L Summary"/>
      <sheetName val="TRAVEL"/>
      <sheetName val="TRAVEL BACKUP"/>
      <sheetName val="ODCs"/>
      <sheetName val="FPDLR"/>
      <sheetName val="FPDLR2"/>
      <sheetName val="TTA"/>
      <sheetName val="INDIRECTS"/>
      <sheetName val="ESC"/>
      <sheetName val="Teammates"/>
      <sheetName val="W-D 2005-2103 Rev 10_Wash 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K4" t="str">
            <v>Prepare</v>
          </cell>
          <cell r="L4" t="str">
            <v>Audit Req</v>
          </cell>
          <cell r="M4" t="str">
            <v>Civ</v>
          </cell>
          <cell r="N4" t="str">
            <v>COMPETITIVE</v>
          </cell>
          <cell r="O4" t="str">
            <v>Prime</v>
          </cell>
          <cell r="P4" t="str">
            <v>Yes</v>
          </cell>
          <cell r="Q4" t="str">
            <v>CPAF</v>
          </cell>
          <cell r="T4" t="str">
            <v>Business Area</v>
          </cell>
        </row>
        <row r="5">
          <cell r="K5" t="str">
            <v>Review</v>
          </cell>
          <cell r="L5" t="str">
            <v>BAFO</v>
          </cell>
          <cell r="M5" t="str">
            <v>Def</v>
          </cell>
          <cell r="N5" t="str">
            <v>SOLE SOURCE</v>
          </cell>
          <cell r="O5" t="str">
            <v>Sub</v>
          </cell>
          <cell r="P5" t="str">
            <v>No</v>
          </cell>
          <cell r="Q5" t="str">
            <v>CPFF</v>
          </cell>
          <cell r="T5" t="str">
            <v>Line of Business</v>
          </cell>
        </row>
        <row r="6">
          <cell r="L6" t="str">
            <v>CRs/DRs</v>
          </cell>
          <cell r="M6" t="str">
            <v>EIT</v>
          </cell>
          <cell r="O6" t="str">
            <v>IWO</v>
          </cell>
          <cell r="P6" t="str">
            <v>TBD</v>
          </cell>
          <cell r="Q6" t="str">
            <v>CPFF-LOE</v>
          </cell>
          <cell r="T6" t="str">
            <v>Operating Group</v>
          </cell>
        </row>
        <row r="7">
          <cell r="L7" t="str">
            <v>ECP</v>
          </cell>
          <cell r="M7" t="str">
            <v>GA</v>
          </cell>
          <cell r="O7" t="str">
            <v>TBD</v>
          </cell>
          <cell r="P7" t="str">
            <v>N/A</v>
          </cell>
          <cell r="Q7" t="str">
            <v>CPIF</v>
          </cell>
          <cell r="T7" t="str">
            <v>BAE Systems Inc.</v>
          </cell>
        </row>
        <row r="8">
          <cell r="L8" t="str">
            <v>Extension</v>
          </cell>
          <cell r="M8" t="str">
            <v>Intel</v>
          </cell>
          <cell r="Q8" t="str">
            <v>CR</v>
          </cell>
          <cell r="T8" t="str">
            <v>BAE Systems PLC.</v>
          </cell>
        </row>
        <row r="9">
          <cell r="L9" t="str">
            <v>Follow-on</v>
          </cell>
          <cell r="M9" t="str">
            <v>TBD</v>
          </cell>
          <cell r="Q9" t="str">
            <v>FFP</v>
          </cell>
        </row>
        <row r="10">
          <cell r="L10" t="str">
            <v>Mod</v>
          </cell>
          <cell r="Q10" t="str">
            <v>FFP-LOE</v>
          </cell>
        </row>
        <row r="11">
          <cell r="L11" t="str">
            <v>New Bus.</v>
          </cell>
          <cell r="Q11" t="str">
            <v>FPLH</v>
          </cell>
        </row>
        <row r="12">
          <cell r="L12" t="str">
            <v>Recompete</v>
          </cell>
          <cell r="Q12" t="str">
            <v>Hybrid</v>
          </cell>
        </row>
        <row r="13">
          <cell r="L13" t="str">
            <v>Revision</v>
          </cell>
          <cell r="Q13" t="str">
            <v>IDIQ</v>
          </cell>
        </row>
        <row r="14">
          <cell r="L14" t="str">
            <v>ROM</v>
          </cell>
          <cell r="Q14" t="str">
            <v>T&amp;M</v>
          </cell>
        </row>
        <row r="15">
          <cell r="L15" t="str">
            <v>TO</v>
          </cell>
          <cell r="Q15" t="str">
            <v>TBD</v>
          </cell>
        </row>
        <row r="16">
          <cell r="L16" t="str">
            <v>Transition</v>
          </cell>
        </row>
      </sheetData>
      <sheetData sheetId="8">
        <row r="15">
          <cell r="B15" t="str">
            <v>CY01</v>
          </cell>
        </row>
        <row r="16">
          <cell r="B16" t="str">
            <v>CY02</v>
          </cell>
        </row>
        <row r="17">
          <cell r="B17" t="str">
            <v>CY03</v>
          </cell>
        </row>
        <row r="18">
          <cell r="B18" t="str">
            <v>CY04</v>
          </cell>
        </row>
        <row r="19">
          <cell r="B19" t="str">
            <v>CY05</v>
          </cell>
        </row>
        <row r="20">
          <cell r="B20" t="str">
            <v>CY06</v>
          </cell>
        </row>
        <row r="21">
          <cell r="B21" t="str">
            <v>CY07</v>
          </cell>
        </row>
        <row r="22">
          <cell r="B22" t="str">
            <v>CY08</v>
          </cell>
        </row>
        <row r="23">
          <cell r="B23" t="str">
            <v>CY09</v>
          </cell>
        </row>
        <row r="24">
          <cell r="B24" t="str">
            <v>CY10</v>
          </cell>
        </row>
        <row r="137">
          <cell r="B137" t="str">
            <v>BAE IS Labor</v>
          </cell>
          <cell r="C137" t="str">
            <v>Contr</v>
          </cell>
          <cell r="D137" t="str">
            <v>FFP/FFP-LOE</v>
          </cell>
          <cell r="E137" t="str">
            <v>BAE IS</v>
          </cell>
        </row>
        <row r="138">
          <cell r="B138" t="str">
            <v>Other BAE Div</v>
          </cell>
          <cell r="C138" t="str">
            <v>Govt</v>
          </cell>
          <cell r="D138" t="str">
            <v>LH/T&amp;M</v>
          </cell>
        </row>
        <row r="139">
          <cell r="B139" t="str">
            <v>Subcontractor</v>
          </cell>
        </row>
        <row r="140">
          <cell r="B140" t="str">
            <v>Materials</v>
          </cell>
        </row>
        <row r="141">
          <cell r="B141" t="str">
            <v>Travel</v>
          </cell>
        </row>
        <row r="142">
          <cell r="B142" t="str">
            <v>ODC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B12" t="str">
            <v>G1</v>
          </cell>
        </row>
        <row r="13">
          <cell r="B13" t="str">
            <v>G2</v>
          </cell>
        </row>
        <row r="14">
          <cell r="B14" t="str">
            <v>G3</v>
          </cell>
        </row>
        <row r="15">
          <cell r="B15" t="str">
            <v>G4</v>
          </cell>
        </row>
        <row r="16">
          <cell r="B16" t="str">
            <v>G5</v>
          </cell>
        </row>
        <row r="17">
          <cell r="B17" t="str">
            <v>G6</v>
          </cell>
        </row>
        <row r="18">
          <cell r="B18" t="str">
            <v>G7</v>
          </cell>
        </row>
        <row r="19">
          <cell r="B19" t="str">
            <v>G8</v>
          </cell>
        </row>
        <row r="20">
          <cell r="B20" t="str">
            <v>G9</v>
          </cell>
        </row>
        <row r="21">
          <cell r="B21" t="str">
            <v>G10</v>
          </cell>
        </row>
        <row r="22">
          <cell r="B22" t="str">
            <v>G11</v>
          </cell>
        </row>
        <row r="23">
          <cell r="B23" t="str">
            <v>G12</v>
          </cell>
        </row>
        <row r="24">
          <cell r="B24" t="str">
            <v>G13</v>
          </cell>
        </row>
        <row r="25">
          <cell r="B25" t="str">
            <v>G14</v>
          </cell>
        </row>
        <row r="26">
          <cell r="B26" t="str">
            <v>G15</v>
          </cell>
        </row>
        <row r="27">
          <cell r="B27" t="str">
            <v>G16</v>
          </cell>
        </row>
        <row r="28">
          <cell r="B28" t="str">
            <v>G17</v>
          </cell>
        </row>
        <row r="29">
          <cell r="B29" t="str">
            <v>G18</v>
          </cell>
        </row>
        <row r="30">
          <cell r="B30" t="str">
            <v>G19</v>
          </cell>
        </row>
      </sheetData>
      <sheetData sheetId="22"/>
      <sheetData sheetId="23">
        <row r="8">
          <cell r="B8" t="str">
            <v>01</v>
          </cell>
        </row>
        <row r="9">
          <cell r="B9" t="str">
            <v>02</v>
          </cell>
        </row>
        <row r="10">
          <cell r="B10" t="str">
            <v>03</v>
          </cell>
        </row>
        <row r="11">
          <cell r="B11" t="str">
            <v>04</v>
          </cell>
        </row>
        <row r="12">
          <cell r="B12" t="str">
            <v>05</v>
          </cell>
        </row>
        <row r="13">
          <cell r="B13" t="str">
            <v>06</v>
          </cell>
        </row>
        <row r="14">
          <cell r="B14" t="str">
            <v>07</v>
          </cell>
        </row>
        <row r="15">
          <cell r="B15" t="str">
            <v>08</v>
          </cell>
        </row>
        <row r="16">
          <cell r="B16" t="str">
            <v>09</v>
          </cell>
        </row>
        <row r="17">
          <cell r="B17" t="str">
            <v>10</v>
          </cell>
        </row>
        <row r="18">
          <cell r="B18" t="str">
            <v>11</v>
          </cell>
        </row>
        <row r="19">
          <cell r="B19" t="str">
            <v>12</v>
          </cell>
        </row>
        <row r="20">
          <cell r="B20" t="str">
            <v>13</v>
          </cell>
        </row>
        <row r="21">
          <cell r="B21" t="str">
            <v>14</v>
          </cell>
        </row>
        <row r="25">
          <cell r="B25" t="str">
            <v>16A</v>
          </cell>
        </row>
        <row r="26">
          <cell r="B26" t="str">
            <v>16B</v>
          </cell>
        </row>
        <row r="27">
          <cell r="B27" t="str">
            <v>17</v>
          </cell>
        </row>
        <row r="28">
          <cell r="B28" t="str">
            <v>18</v>
          </cell>
        </row>
        <row r="29">
          <cell r="B29" t="str">
            <v>19</v>
          </cell>
        </row>
        <row r="30">
          <cell r="B30" t="str">
            <v>20</v>
          </cell>
        </row>
        <row r="31">
          <cell r="B31" t="str">
            <v>TBD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ended Rates-Customer Prem"/>
      <sheetName val="IBM Only Blend-Customer Prem"/>
      <sheetName val="IBM Only Blend-IBM Prem"/>
      <sheetName val="IBM Blend from PRE-RFP"/>
      <sheetName val="IBM PTI"/>
      <sheetName val="Goverment Site Subs"/>
      <sheetName val="Government Site Subs - Compare"/>
      <sheetName val="Gov Site against IBM cost"/>
      <sheetName val="Contr Site against IBM cost"/>
      <sheetName val="Small Business"/>
      <sheetName val="P&amp;L Contract"/>
      <sheetName val="Deal Info"/>
      <sheetName val="Regional P&amp;L Contract"/>
      <sheetName val="Regional P&amp;L Calendar"/>
      <sheetName val="P&amp;L Calendar"/>
      <sheetName val="Travel"/>
      <sheetName val="DSO"/>
      <sheetName val="Cash Flow"/>
      <sheetName val="Federal Rate Matrix"/>
      <sheetName val="Regional Rate Matrix"/>
      <sheetName val="GSA IT"/>
      <sheetName val="GSA MOBIS"/>
      <sheetName val="GSA FABs"/>
      <sheetName val="Federal Resource Sharing Rates"/>
      <sheetName val="Legend"/>
      <sheetName val="Contractor Site-Hourly Rate"/>
      <sheetName val="Accounting Hours"/>
      <sheetName val="Sub Target Rates - Govt Site"/>
      <sheetName val="Sub Target Rates - Contr Site"/>
      <sheetName val="GSA labcats"/>
      <sheetName val="Contingency Guide"/>
      <sheetName val="BIA Factor"/>
      <sheetName val="DSDB Input"/>
      <sheetName val="lookups"/>
      <sheetName val="IHS DRI"/>
      <sheetName val="Guidance==&gt;"/>
      <sheetName val="Change Documen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>
        <row r="4">
          <cell r="B4" t="str">
            <v>I16BE0TTI</v>
          </cell>
        </row>
        <row r="5">
          <cell r="B5" t="str">
            <v>I16BE0TTC</v>
          </cell>
        </row>
        <row r="6">
          <cell r="B6" t="str">
            <v>I16BE0TMC</v>
          </cell>
        </row>
        <row r="7">
          <cell r="B7" t="str">
            <v>I16BE0TCI</v>
          </cell>
        </row>
        <row r="8">
          <cell r="B8" t="str">
            <v>I16BE0TCC</v>
          </cell>
        </row>
        <row r="9">
          <cell r="B9" t="str">
            <v>I16B10TTI</v>
          </cell>
        </row>
        <row r="10">
          <cell r="B10" t="str">
            <v>I16B10TTC</v>
          </cell>
        </row>
        <row r="11">
          <cell r="B11" t="str">
            <v>I16B10TMC</v>
          </cell>
        </row>
        <row r="12">
          <cell r="B12" t="str">
            <v>I16B10TCI</v>
          </cell>
        </row>
        <row r="13">
          <cell r="B13" t="str">
            <v>I16B10TCC</v>
          </cell>
        </row>
        <row r="14">
          <cell r="B14" t="str">
            <v>I16B10STI</v>
          </cell>
        </row>
        <row r="15">
          <cell r="B15" t="str">
            <v>I16B10STC</v>
          </cell>
        </row>
        <row r="16">
          <cell r="B16" t="str">
            <v>I16B10SMC</v>
          </cell>
        </row>
        <row r="17">
          <cell r="B17" t="str">
            <v>I16B10SCI</v>
          </cell>
        </row>
        <row r="18">
          <cell r="B18" t="str">
            <v>I16B10SCC</v>
          </cell>
        </row>
        <row r="19">
          <cell r="B19" t="str">
            <v>I16B10DTI</v>
          </cell>
        </row>
        <row r="20">
          <cell r="B20" t="str">
            <v>I16B10DTC</v>
          </cell>
        </row>
        <row r="21">
          <cell r="B21" t="str">
            <v>I16B10DMC</v>
          </cell>
        </row>
        <row r="22">
          <cell r="B22" t="str">
            <v>I16B10DCI</v>
          </cell>
        </row>
        <row r="23">
          <cell r="B23" t="str">
            <v>I16B10DCC</v>
          </cell>
        </row>
        <row r="24">
          <cell r="B24" t="str">
            <v>I16B10CTI</v>
          </cell>
        </row>
        <row r="25">
          <cell r="B25" t="str">
            <v>I16B10CTC</v>
          </cell>
        </row>
        <row r="26">
          <cell r="B26" t="str">
            <v>I16B10CMC</v>
          </cell>
        </row>
        <row r="27">
          <cell r="B27" t="str">
            <v>I16B10CCI</v>
          </cell>
        </row>
        <row r="28">
          <cell r="B28" t="str">
            <v>I16B10CCC</v>
          </cell>
        </row>
        <row r="29">
          <cell r="B29" t="str">
            <v>I16B09TTI</v>
          </cell>
        </row>
        <row r="30">
          <cell r="B30" t="str">
            <v>I16B09TTC</v>
          </cell>
        </row>
        <row r="31">
          <cell r="B31" t="str">
            <v>I16B09TMC</v>
          </cell>
        </row>
        <row r="32">
          <cell r="B32" t="str">
            <v>I16B09TCI</v>
          </cell>
        </row>
        <row r="33">
          <cell r="B33" t="str">
            <v>I16B09TCC</v>
          </cell>
        </row>
        <row r="34">
          <cell r="B34" t="str">
            <v>I16B09STI</v>
          </cell>
        </row>
        <row r="35">
          <cell r="B35" t="str">
            <v>I16B09STC</v>
          </cell>
        </row>
        <row r="36">
          <cell r="B36" t="str">
            <v>I16B09SMC</v>
          </cell>
        </row>
        <row r="37">
          <cell r="B37" t="str">
            <v>I16B09SCI</v>
          </cell>
        </row>
        <row r="38">
          <cell r="B38" t="str">
            <v>I16B09SCC</v>
          </cell>
        </row>
        <row r="39">
          <cell r="B39" t="str">
            <v>I16B09DTI</v>
          </cell>
        </row>
        <row r="40">
          <cell r="B40" t="str">
            <v>I16B09DTC</v>
          </cell>
        </row>
        <row r="41">
          <cell r="B41" t="str">
            <v>I16B09DMC</v>
          </cell>
        </row>
        <row r="42">
          <cell r="B42" t="str">
            <v>I16B09DCI</v>
          </cell>
        </row>
        <row r="43">
          <cell r="B43" t="str">
            <v>I16B09DCC</v>
          </cell>
        </row>
        <row r="44">
          <cell r="B44" t="str">
            <v>I16B09CTI</v>
          </cell>
        </row>
        <row r="45">
          <cell r="B45" t="str">
            <v>I16B09CTC</v>
          </cell>
        </row>
        <row r="46">
          <cell r="B46" t="str">
            <v>I16B09CMC</v>
          </cell>
        </row>
        <row r="47">
          <cell r="B47" t="str">
            <v>I16B09CCI</v>
          </cell>
        </row>
        <row r="48">
          <cell r="B48" t="str">
            <v>I16B09CCC</v>
          </cell>
        </row>
        <row r="49">
          <cell r="B49" t="str">
            <v>I16B08TTI</v>
          </cell>
        </row>
        <row r="50">
          <cell r="B50" t="str">
            <v>I16B08TTC</v>
          </cell>
        </row>
        <row r="51">
          <cell r="B51" t="str">
            <v>I16B08TMC</v>
          </cell>
        </row>
        <row r="52">
          <cell r="B52" t="str">
            <v>I16B08TCI</v>
          </cell>
        </row>
        <row r="53">
          <cell r="B53" t="str">
            <v>I16B08TCC</v>
          </cell>
        </row>
        <row r="54">
          <cell r="B54" t="str">
            <v>I16B08STI</v>
          </cell>
        </row>
        <row r="55">
          <cell r="B55" t="str">
            <v>I16B08STC</v>
          </cell>
        </row>
        <row r="56">
          <cell r="B56" t="str">
            <v>I16B08SMC</v>
          </cell>
        </row>
        <row r="57">
          <cell r="B57" t="str">
            <v>I16B08SCI</v>
          </cell>
        </row>
        <row r="58">
          <cell r="B58" t="str">
            <v>I16B08SCC</v>
          </cell>
        </row>
        <row r="59">
          <cell r="B59" t="str">
            <v>I16B08DTI</v>
          </cell>
        </row>
        <row r="60">
          <cell r="B60" t="str">
            <v>I16B08DTC</v>
          </cell>
        </row>
        <row r="61">
          <cell r="B61" t="str">
            <v>I16B08DMC</v>
          </cell>
        </row>
        <row r="62">
          <cell r="B62" t="str">
            <v>I16B08DCI</v>
          </cell>
        </row>
        <row r="63">
          <cell r="B63" t="str">
            <v>I16B08DCC</v>
          </cell>
        </row>
        <row r="64">
          <cell r="B64" t="str">
            <v>I16B08CTI</v>
          </cell>
        </row>
        <row r="65">
          <cell r="B65" t="str">
            <v>I16B08CTC</v>
          </cell>
        </row>
        <row r="66">
          <cell r="B66" t="str">
            <v>I16B08CMC</v>
          </cell>
        </row>
        <row r="67">
          <cell r="B67" t="str">
            <v>I16B08CCI</v>
          </cell>
        </row>
        <row r="68">
          <cell r="B68" t="str">
            <v>I16B08CCC</v>
          </cell>
        </row>
        <row r="69">
          <cell r="B69" t="str">
            <v>I16B07TTI</v>
          </cell>
        </row>
        <row r="70">
          <cell r="B70" t="str">
            <v>I16B07TTC</v>
          </cell>
        </row>
        <row r="71">
          <cell r="B71" t="str">
            <v>I16B07TMC</v>
          </cell>
        </row>
        <row r="72">
          <cell r="B72" t="str">
            <v>I16B07TCI</v>
          </cell>
        </row>
        <row r="73">
          <cell r="B73" t="str">
            <v>I16B07TCC</v>
          </cell>
        </row>
        <row r="74">
          <cell r="B74" t="str">
            <v>I16B07STI</v>
          </cell>
        </row>
        <row r="75">
          <cell r="B75" t="str">
            <v>I16B07STC</v>
          </cell>
        </row>
        <row r="76">
          <cell r="B76" t="str">
            <v>I16B07SMC</v>
          </cell>
        </row>
        <row r="77">
          <cell r="B77" t="str">
            <v>I16B07SCI</v>
          </cell>
        </row>
        <row r="78">
          <cell r="B78" t="str">
            <v>I16B07SCC</v>
          </cell>
        </row>
        <row r="79">
          <cell r="B79" t="str">
            <v>I16B07DTI</v>
          </cell>
        </row>
        <row r="80">
          <cell r="B80" t="str">
            <v>I16B07DTC</v>
          </cell>
        </row>
        <row r="81">
          <cell r="B81" t="str">
            <v>I16B07DMC</v>
          </cell>
        </row>
        <row r="82">
          <cell r="B82" t="str">
            <v>I16B07DCI</v>
          </cell>
        </row>
        <row r="83">
          <cell r="B83" t="str">
            <v>I16B07DCC</v>
          </cell>
        </row>
        <row r="84">
          <cell r="B84" t="str">
            <v>I16B07CTI</v>
          </cell>
        </row>
        <row r="85">
          <cell r="B85" t="str">
            <v>I16B07CTC</v>
          </cell>
        </row>
        <row r="86">
          <cell r="B86" t="str">
            <v>I16B07CMC</v>
          </cell>
        </row>
        <row r="87">
          <cell r="B87" t="str">
            <v>I16B07CCI</v>
          </cell>
        </row>
        <row r="88">
          <cell r="B88" t="str">
            <v>I16B07CCC</v>
          </cell>
        </row>
        <row r="89">
          <cell r="B89" t="str">
            <v>I16B06TTI</v>
          </cell>
        </row>
        <row r="90">
          <cell r="B90" t="str">
            <v>I16B06TTC</v>
          </cell>
        </row>
        <row r="91">
          <cell r="B91" t="str">
            <v>I16B06TMC</v>
          </cell>
        </row>
        <row r="92">
          <cell r="B92" t="str">
            <v>I16B06TCI</v>
          </cell>
        </row>
        <row r="93">
          <cell r="B93" t="str">
            <v>I16B06TCC</v>
          </cell>
        </row>
        <row r="94">
          <cell r="B94" t="str">
            <v>I16B06STI</v>
          </cell>
        </row>
        <row r="95">
          <cell r="B95" t="str">
            <v>I16B06STC</v>
          </cell>
        </row>
        <row r="96">
          <cell r="B96" t="str">
            <v>I16B06SMC</v>
          </cell>
        </row>
        <row r="97">
          <cell r="B97" t="str">
            <v>I16B06SCI</v>
          </cell>
        </row>
        <row r="98">
          <cell r="B98" t="str">
            <v>I16B06SCC</v>
          </cell>
        </row>
        <row r="99">
          <cell r="B99" t="str">
            <v>I16B06DTI</v>
          </cell>
        </row>
        <row r="100">
          <cell r="B100" t="str">
            <v>I16B06DTC</v>
          </cell>
        </row>
        <row r="101">
          <cell r="B101" t="str">
            <v>I16B06DMC</v>
          </cell>
        </row>
        <row r="102">
          <cell r="B102" t="str">
            <v>I16B06DCI</v>
          </cell>
        </row>
        <row r="103">
          <cell r="B103" t="str">
            <v>I16B06DCC</v>
          </cell>
        </row>
        <row r="104">
          <cell r="B104" t="str">
            <v>I16B06CTI</v>
          </cell>
        </row>
        <row r="105">
          <cell r="B105" t="str">
            <v>I16B06CTC</v>
          </cell>
        </row>
        <row r="106">
          <cell r="B106" t="str">
            <v>I16B06CMC</v>
          </cell>
        </row>
        <row r="107">
          <cell r="B107" t="str">
            <v>I16B06CCI</v>
          </cell>
        </row>
        <row r="108">
          <cell r="B108" t="str">
            <v>I16B06CCC</v>
          </cell>
        </row>
        <row r="109">
          <cell r="B109" t="str">
            <v>I16B05TTI</v>
          </cell>
        </row>
        <row r="110">
          <cell r="B110" t="str">
            <v>I16B05TTC</v>
          </cell>
        </row>
        <row r="111">
          <cell r="B111" t="str">
            <v>I16B05TMC</v>
          </cell>
        </row>
        <row r="112">
          <cell r="B112" t="str">
            <v>I16B05TCI</v>
          </cell>
        </row>
        <row r="113">
          <cell r="B113" t="str">
            <v>I16B05TCC</v>
          </cell>
        </row>
        <row r="114">
          <cell r="B114" t="str">
            <v>I16B04TTI</v>
          </cell>
        </row>
        <row r="115">
          <cell r="B115" t="str">
            <v>I16B04TTC</v>
          </cell>
        </row>
        <row r="116">
          <cell r="B116" t="str">
            <v>I16B04TMC</v>
          </cell>
        </row>
        <row r="117">
          <cell r="B117" t="str">
            <v>I16B04TCI</v>
          </cell>
        </row>
        <row r="118">
          <cell r="B118" t="str">
            <v>I16B04TCC</v>
          </cell>
        </row>
        <row r="119">
          <cell r="B119" t="str">
            <v>I16B03TTI</v>
          </cell>
        </row>
        <row r="120">
          <cell r="B120" t="str">
            <v>I16B03TTC</v>
          </cell>
        </row>
        <row r="121">
          <cell r="B121" t="str">
            <v>I16B03TMC</v>
          </cell>
        </row>
        <row r="122">
          <cell r="B122" t="str">
            <v>I16B03TCI</v>
          </cell>
        </row>
        <row r="123">
          <cell r="B123" t="str">
            <v>I16B03TCC</v>
          </cell>
        </row>
        <row r="124">
          <cell r="B124" t="str">
            <v>I16B02TTI</v>
          </cell>
        </row>
        <row r="125">
          <cell r="B125" t="str">
            <v>I16B02TTC</v>
          </cell>
        </row>
        <row r="126">
          <cell r="B126" t="str">
            <v>I16B02TMC</v>
          </cell>
        </row>
        <row r="127">
          <cell r="B127" t="str">
            <v>I16B02TCI</v>
          </cell>
        </row>
        <row r="128">
          <cell r="B128" t="str">
            <v>I16B02TCC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-1Contractor Site-Hourly Rate"/>
      <sheetName val="J-10Government Site-Hourly Rate"/>
      <sheetName val="J-1Government Site-Hourly Rate"/>
      <sheetName val="J-10Contractor Site-Hourly Rate"/>
      <sheetName val="CTA Weightings"/>
      <sheetName val="Ed"/>
      <sheetName val="Base Salary Increases"/>
      <sheetName val="Labor  Rates"/>
      <sheetName val="hr-3d Summary"/>
      <sheetName val="AAC Govt site Rates"/>
      <sheetName val="CIO-SP3 CTA Master Rates"/>
      <sheetName val="CTA Rate Analysis"/>
      <sheetName val="AAC Contr site Rates"/>
      <sheetName val="CIO-SP3  Rates govt"/>
      <sheetName val="CIO-SP3 Rates Cntrct"/>
      <sheetName val="CIO-SP3 Sub Master Rates "/>
      <sheetName val="Rate Buildup"/>
      <sheetName val="Target Rates"/>
      <sheetName val="CIOSP2 YA"/>
      <sheetName val="CIOSP2 RateAnalysis"/>
      <sheetName val="CIO-SP3F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5">
            <v>1</v>
          </cell>
          <cell r="B5" t="str">
            <v>AAC</v>
          </cell>
          <cell r="C5">
            <v>37.518769156800005</v>
          </cell>
          <cell r="E5">
            <v>37.520000000000003</v>
          </cell>
          <cell r="I5">
            <v>37.520000000000003</v>
          </cell>
          <cell r="J5">
            <v>0.4</v>
          </cell>
          <cell r="K5">
            <v>15.008000000000003</v>
          </cell>
          <cell r="M5">
            <v>15.008000000000003</v>
          </cell>
        </row>
        <row r="6">
          <cell r="A6">
            <v>2</v>
          </cell>
          <cell r="B6" t="str">
            <v>Trusted Mission</v>
          </cell>
          <cell r="C6">
            <v>29.6</v>
          </cell>
          <cell r="D6">
            <v>2.0720000000000005</v>
          </cell>
          <cell r="E6">
            <v>31.67</v>
          </cell>
          <cell r="F6">
            <v>0.63340000000000007</v>
          </cell>
          <cell r="G6">
            <v>1.938204</v>
          </cell>
          <cell r="I6">
            <v>34.241604000000002</v>
          </cell>
          <cell r="J6">
            <v>0.15</v>
          </cell>
          <cell r="K6">
            <v>5.1362405999999998</v>
          </cell>
          <cell r="L6" t="e">
            <v>#REF!</v>
          </cell>
          <cell r="M6">
            <v>5.1362405999999998</v>
          </cell>
        </row>
        <row r="7">
          <cell r="A7">
            <v>3</v>
          </cell>
          <cell r="B7" t="str">
            <v>Exeter</v>
          </cell>
          <cell r="C7">
            <v>38.349999999999994</v>
          </cell>
          <cell r="D7">
            <v>2.6844999999999999</v>
          </cell>
          <cell r="E7">
            <v>41.03</v>
          </cell>
          <cell r="F7">
            <v>0.8206</v>
          </cell>
          <cell r="G7">
            <v>2.5110359999999998</v>
          </cell>
          <cell r="I7">
            <v>44.361635999999997</v>
          </cell>
          <cell r="J7">
            <v>0.1</v>
          </cell>
          <cell r="K7">
            <v>4.4361635999999995</v>
          </cell>
          <cell r="L7" t="e">
            <v>#REF!</v>
          </cell>
          <cell r="M7">
            <v>4.4361635999999995</v>
          </cell>
        </row>
        <row r="8">
          <cell r="A8">
            <v>4</v>
          </cell>
          <cell r="B8" t="str">
            <v>C-TASC</v>
          </cell>
          <cell r="C8">
            <v>28.83</v>
          </cell>
          <cell r="D8">
            <v>2.0181</v>
          </cell>
          <cell r="E8">
            <v>30.85</v>
          </cell>
          <cell r="F8">
            <v>0.61699999999999999</v>
          </cell>
          <cell r="G8">
            <v>1.88802</v>
          </cell>
          <cell r="I8">
            <v>33.355020000000003</v>
          </cell>
          <cell r="J8">
            <v>0.1</v>
          </cell>
          <cell r="K8">
            <v>3.3355020000000004</v>
          </cell>
          <cell r="L8" t="e">
            <v>#REF!</v>
          </cell>
          <cell r="M8">
            <v>3.3355020000000004</v>
          </cell>
        </row>
        <row r="9">
          <cell r="A9">
            <v>5</v>
          </cell>
          <cell r="B9" t="str">
            <v>BroadPoint</v>
          </cell>
          <cell r="C9">
            <v>35</v>
          </cell>
          <cell r="D9">
            <v>2.4500000000000002</v>
          </cell>
          <cell r="E9">
            <v>37.450000000000003</v>
          </cell>
          <cell r="F9">
            <v>0.74900000000000011</v>
          </cell>
          <cell r="G9">
            <v>2.2919400000000003</v>
          </cell>
          <cell r="I9">
            <v>40.490940000000009</v>
          </cell>
          <cell r="J9">
            <v>0.1</v>
          </cell>
          <cell r="K9">
            <v>4.0490940000000011</v>
          </cell>
          <cell r="L9" t="e">
            <v>#REF!</v>
          </cell>
          <cell r="M9">
            <v>4.0490940000000011</v>
          </cell>
        </row>
        <row r="10">
          <cell r="A10">
            <v>6</v>
          </cell>
          <cell r="B10" t="str">
            <v>LanTech</v>
          </cell>
          <cell r="C10">
            <v>33.369999999999997</v>
          </cell>
          <cell r="D10">
            <v>2.3359000000000001</v>
          </cell>
          <cell r="E10">
            <v>35.71</v>
          </cell>
          <cell r="F10">
            <v>0.71420000000000006</v>
          </cell>
          <cell r="G10">
            <v>2.1854519999999997</v>
          </cell>
          <cell r="I10">
            <v>38.609651999999997</v>
          </cell>
          <cell r="J10">
            <v>0.1</v>
          </cell>
          <cell r="K10">
            <v>3.8609651999999999</v>
          </cell>
          <cell r="L10" t="e">
            <v>#REF!</v>
          </cell>
          <cell r="M10">
            <v>3.8609651999999999</v>
          </cell>
        </row>
        <row r="11">
          <cell r="A11">
            <v>7</v>
          </cell>
          <cell r="B11" t="str">
            <v>Axio</v>
          </cell>
          <cell r="C11">
            <v>75</v>
          </cell>
          <cell r="D11">
            <v>5.2500000000000009</v>
          </cell>
          <cell r="E11">
            <v>80.25</v>
          </cell>
          <cell r="F11">
            <v>1.605</v>
          </cell>
          <cell r="G11">
            <v>4.9112999999999998</v>
          </cell>
          <cell r="I11">
            <v>86.766300000000001</v>
          </cell>
          <cell r="J11">
            <v>0.05</v>
          </cell>
          <cell r="K11">
            <v>4.3383150000000006</v>
          </cell>
          <cell r="L11" t="e">
            <v>#REF!</v>
          </cell>
          <cell r="M11">
            <v>4.3383150000000006</v>
          </cell>
        </row>
        <row r="12">
          <cell r="A12">
            <v>8</v>
          </cell>
          <cell r="B12" t="str">
            <v>RedPhone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K12">
            <v>0</v>
          </cell>
          <cell r="L12" t="e">
            <v>#REF!</v>
          </cell>
          <cell r="M12">
            <v>0</v>
          </cell>
        </row>
        <row r="13">
          <cell r="A13">
            <v>9</v>
          </cell>
          <cell r="B13" t="str">
            <v>Endeavor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K13">
            <v>0</v>
          </cell>
          <cell r="L13" t="e">
            <v>#REF!</v>
          </cell>
          <cell r="M13">
            <v>0</v>
          </cell>
        </row>
        <row r="14">
          <cell r="A14">
            <v>10</v>
          </cell>
          <cell r="B14" t="str">
            <v>TCSC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  <cell r="L14" t="e">
            <v>#REF!</v>
          </cell>
          <cell r="M14">
            <v>0</v>
          </cell>
        </row>
        <row r="15">
          <cell r="A15">
            <v>11</v>
          </cell>
          <cell r="B15" t="str">
            <v>Woodbourne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K15">
            <v>0</v>
          </cell>
          <cell r="L15" t="e">
            <v>#REF!</v>
          </cell>
          <cell r="M15">
            <v>0</v>
          </cell>
        </row>
        <row r="16">
          <cell r="A16">
            <v>12</v>
          </cell>
          <cell r="B16" t="str">
            <v>Bixal</v>
          </cell>
          <cell r="C16">
            <v>32</v>
          </cell>
          <cell r="D16">
            <v>2.2400000000000002</v>
          </cell>
          <cell r="E16">
            <v>34.24</v>
          </cell>
          <cell r="F16">
            <v>0.68480000000000008</v>
          </cell>
          <cell r="H16">
            <v>1.7462400000000002</v>
          </cell>
          <cell r="I16">
            <v>36.671040000000005</v>
          </cell>
          <cell r="K16">
            <v>0</v>
          </cell>
          <cell r="L16" t="e">
            <v>#REF!</v>
          </cell>
          <cell r="M16">
            <v>0</v>
          </cell>
        </row>
        <row r="17">
          <cell r="A17">
            <v>13</v>
          </cell>
          <cell r="B17" t="str">
            <v xml:space="preserve">3 Soft </v>
          </cell>
          <cell r="C17">
            <v>45</v>
          </cell>
          <cell r="D17">
            <v>3.1500000000000004</v>
          </cell>
          <cell r="E17">
            <v>48.15</v>
          </cell>
          <cell r="F17">
            <v>0.96299999999999997</v>
          </cell>
          <cell r="H17">
            <v>2.4556500000000003</v>
          </cell>
          <cell r="I17">
            <v>51.568649999999998</v>
          </cell>
          <cell r="K17">
            <v>0</v>
          </cell>
          <cell r="L17" t="e">
            <v>#REF!</v>
          </cell>
          <cell r="M17">
            <v>0</v>
          </cell>
        </row>
        <row r="18">
          <cell r="A18">
            <v>14</v>
          </cell>
          <cell r="B18" t="str">
            <v>JB Management Solutions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  <cell r="K18">
            <v>0</v>
          </cell>
          <cell r="L18" t="e">
            <v>#REF!</v>
          </cell>
          <cell r="M18">
            <v>0</v>
          </cell>
        </row>
        <row r="19">
          <cell r="A19">
            <v>15</v>
          </cell>
          <cell r="B19" t="str">
            <v>Medical Networks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  <cell r="K19">
            <v>0</v>
          </cell>
          <cell r="L19" t="e">
            <v>#REF!</v>
          </cell>
          <cell r="M19">
            <v>0</v>
          </cell>
        </row>
        <row r="20">
          <cell r="A20">
            <v>16</v>
          </cell>
          <cell r="B20" t="str">
            <v>RockCreek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K20">
            <v>0</v>
          </cell>
          <cell r="L20" t="e">
            <v>#REF!</v>
          </cell>
          <cell r="M20">
            <v>0</v>
          </cell>
        </row>
        <row r="21">
          <cell r="A21">
            <v>17</v>
          </cell>
          <cell r="B21" t="str">
            <v>SoftTech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  <cell r="K21">
            <v>0</v>
          </cell>
          <cell r="L21" t="e">
            <v>#REF!</v>
          </cell>
          <cell r="M21">
            <v>0</v>
          </cell>
        </row>
        <row r="22">
          <cell r="A22">
            <v>18</v>
          </cell>
          <cell r="B22" t="str">
            <v>CA Technologies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>
            <v>0</v>
          </cell>
          <cell r="L22" t="e">
            <v>#REF!</v>
          </cell>
          <cell r="M22">
            <v>0</v>
          </cell>
        </row>
        <row r="23">
          <cell r="A23">
            <v>19</v>
          </cell>
          <cell r="B23" t="str">
            <v>CTC</v>
          </cell>
          <cell r="C23">
            <v>52.884615384615387</v>
          </cell>
          <cell r="D23">
            <v>3.7019230769230775</v>
          </cell>
          <cell r="E23">
            <v>56.59</v>
          </cell>
          <cell r="F23">
            <v>1.1318000000000001</v>
          </cell>
          <cell r="H23">
            <v>2.8860900000000003</v>
          </cell>
          <cell r="I23">
            <v>60.607890000000005</v>
          </cell>
          <cell r="K23">
            <v>0</v>
          </cell>
          <cell r="L23" t="e">
            <v>#REF!</v>
          </cell>
          <cell r="M23">
            <v>0</v>
          </cell>
        </row>
        <row r="24">
          <cell r="A24">
            <v>20</v>
          </cell>
          <cell r="B24" t="str">
            <v>Sutherland</v>
          </cell>
          <cell r="C24">
            <v>40.128728410933014</v>
          </cell>
          <cell r="D24">
            <v>2.8090109887653112</v>
          </cell>
          <cell r="E24">
            <v>42.94</v>
          </cell>
          <cell r="F24">
            <v>0.85880000000000001</v>
          </cell>
          <cell r="H24">
            <v>2.18994</v>
          </cell>
          <cell r="I24">
            <v>45.98874</v>
          </cell>
          <cell r="K24">
            <v>0</v>
          </cell>
          <cell r="L24" t="e">
            <v>#REF!</v>
          </cell>
          <cell r="M24">
            <v>0</v>
          </cell>
        </row>
        <row r="25">
          <cell r="A25">
            <v>21</v>
          </cell>
          <cell r="B25" t="str">
            <v>Subcontractor 10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K25">
            <v>0</v>
          </cell>
          <cell r="L25" t="e">
            <v>#REF!</v>
          </cell>
          <cell r="M25">
            <v>0</v>
          </cell>
        </row>
        <row r="26">
          <cell r="A26">
            <v>22</v>
          </cell>
          <cell r="B26" t="str">
            <v>Administrative Assistant – Level I</v>
          </cell>
          <cell r="F26">
            <v>8.7776000000000014</v>
          </cell>
          <cell r="G26">
            <v>15.725951999999999</v>
          </cell>
          <cell r="I26">
            <v>0</v>
          </cell>
          <cell r="J26">
            <v>1</v>
          </cell>
          <cell r="K26">
            <v>40.16428040000001</v>
          </cell>
          <cell r="L26" t="e">
            <v>#REF!</v>
          </cell>
          <cell r="M26">
            <v>40.159999999999997</v>
          </cell>
        </row>
        <row r="27">
          <cell r="A27">
            <v>23</v>
          </cell>
          <cell r="B27" t="str">
            <v>AAC</v>
          </cell>
          <cell r="C27">
            <v>41.874766506</v>
          </cell>
          <cell r="E27">
            <v>41.87</v>
          </cell>
          <cell r="I27">
            <v>41.87</v>
          </cell>
          <cell r="J27">
            <v>0.4</v>
          </cell>
          <cell r="K27">
            <v>16.748000000000001</v>
          </cell>
          <cell r="M27">
            <v>16.748000000000001</v>
          </cell>
        </row>
        <row r="28">
          <cell r="A28">
            <v>24</v>
          </cell>
          <cell r="B28" t="str">
            <v>Trusted Mission</v>
          </cell>
          <cell r="C28">
            <v>37.380000000000003</v>
          </cell>
          <cell r="D28">
            <v>2.6166000000000005</v>
          </cell>
          <cell r="E28">
            <v>40</v>
          </cell>
          <cell r="F28">
            <v>0.8</v>
          </cell>
          <cell r="G28">
            <v>2.448</v>
          </cell>
          <cell r="I28">
            <v>43.247999999999998</v>
          </cell>
          <cell r="J28">
            <v>0.15</v>
          </cell>
          <cell r="K28">
            <v>6.4871999999999996</v>
          </cell>
          <cell r="L28" t="e">
            <v>#REF!</v>
          </cell>
          <cell r="M28">
            <v>6.4871999999999996</v>
          </cell>
        </row>
        <row r="29">
          <cell r="A29">
            <v>25</v>
          </cell>
          <cell r="B29" t="str">
            <v>Exeter</v>
          </cell>
          <cell r="C29">
            <v>47.75</v>
          </cell>
          <cell r="D29">
            <v>3.3425000000000002</v>
          </cell>
          <cell r="E29">
            <v>51.09</v>
          </cell>
          <cell r="F29">
            <v>1.0218</v>
          </cell>
          <cell r="G29">
            <v>3.1267079999999998</v>
          </cell>
          <cell r="I29">
            <v>55.238508000000003</v>
          </cell>
          <cell r="J29">
            <v>0.1</v>
          </cell>
          <cell r="K29">
            <v>5.5238508000000008</v>
          </cell>
          <cell r="L29" t="e">
            <v>#REF!</v>
          </cell>
          <cell r="M29">
            <v>5.5238508000000008</v>
          </cell>
        </row>
        <row r="30">
          <cell r="A30">
            <v>26</v>
          </cell>
          <cell r="B30" t="str">
            <v>C-TASC</v>
          </cell>
          <cell r="C30">
            <v>68.459999999999994</v>
          </cell>
          <cell r="D30">
            <v>4.7922000000000002</v>
          </cell>
          <cell r="E30">
            <v>73.25</v>
          </cell>
          <cell r="F30">
            <v>1.4650000000000001</v>
          </cell>
          <cell r="G30">
            <v>4.4828999999999999</v>
          </cell>
          <cell r="I30">
            <v>79.197900000000004</v>
          </cell>
          <cell r="J30">
            <v>0.1</v>
          </cell>
          <cell r="K30">
            <v>7.9197900000000008</v>
          </cell>
          <cell r="L30" t="e">
            <v>#REF!</v>
          </cell>
          <cell r="M30">
            <v>7.9197900000000008</v>
          </cell>
        </row>
        <row r="31">
          <cell r="A31">
            <v>27</v>
          </cell>
          <cell r="B31" t="str">
            <v>BroadPoint</v>
          </cell>
          <cell r="C31">
            <v>55</v>
          </cell>
          <cell r="D31">
            <v>3.8500000000000005</v>
          </cell>
          <cell r="E31">
            <v>58.85</v>
          </cell>
          <cell r="F31">
            <v>1.177</v>
          </cell>
          <cell r="G31">
            <v>3.60162</v>
          </cell>
          <cell r="I31">
            <v>63.628619999999998</v>
          </cell>
          <cell r="J31">
            <v>0.1</v>
          </cell>
          <cell r="K31">
            <v>6.3628619999999998</v>
          </cell>
          <cell r="L31" t="e">
            <v>#REF!</v>
          </cell>
          <cell r="M31">
            <v>6.3628619999999998</v>
          </cell>
        </row>
        <row r="32">
          <cell r="A32">
            <v>28</v>
          </cell>
          <cell r="B32" t="str">
            <v>LanTech</v>
          </cell>
          <cell r="C32">
            <v>41.08</v>
          </cell>
          <cell r="D32">
            <v>2.8755999999999999</v>
          </cell>
          <cell r="E32">
            <v>43.96</v>
          </cell>
          <cell r="F32">
            <v>0.87919999999999998</v>
          </cell>
          <cell r="G32">
            <v>2.6903519999999999</v>
          </cell>
          <cell r="I32">
            <v>47.529551999999995</v>
          </cell>
          <cell r="J32">
            <v>0.1</v>
          </cell>
          <cell r="K32">
            <v>4.7529551999999997</v>
          </cell>
          <cell r="L32" t="e">
            <v>#REF!</v>
          </cell>
          <cell r="M32">
            <v>4.7529551999999997</v>
          </cell>
        </row>
        <row r="33">
          <cell r="A33">
            <v>29</v>
          </cell>
          <cell r="B33" t="str">
            <v>Axio</v>
          </cell>
          <cell r="C33">
            <v>100</v>
          </cell>
          <cell r="D33">
            <v>7.0000000000000009</v>
          </cell>
          <cell r="E33">
            <v>107</v>
          </cell>
          <cell r="F33">
            <v>2.14</v>
          </cell>
          <cell r="G33">
            <v>6.5484</v>
          </cell>
          <cell r="I33">
            <v>115.6884</v>
          </cell>
          <cell r="J33">
            <v>0.05</v>
          </cell>
          <cell r="K33">
            <v>5.7844200000000008</v>
          </cell>
          <cell r="L33" t="e">
            <v>#REF!</v>
          </cell>
          <cell r="M33">
            <v>5.7844200000000008</v>
          </cell>
        </row>
        <row r="34">
          <cell r="A34">
            <v>30</v>
          </cell>
          <cell r="B34" t="str">
            <v>RedPhone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K34">
            <v>0</v>
          </cell>
          <cell r="L34" t="e">
            <v>#REF!</v>
          </cell>
          <cell r="M34">
            <v>0</v>
          </cell>
        </row>
        <row r="35">
          <cell r="A35">
            <v>31</v>
          </cell>
          <cell r="B35" t="str">
            <v>Endeavor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K35">
            <v>0</v>
          </cell>
          <cell r="L35" t="e">
            <v>#REF!</v>
          </cell>
          <cell r="M35">
            <v>0</v>
          </cell>
        </row>
        <row r="36">
          <cell r="A36">
            <v>32</v>
          </cell>
          <cell r="B36" t="str">
            <v>TCSC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K36">
            <v>0</v>
          </cell>
          <cell r="L36" t="e">
            <v>#REF!</v>
          </cell>
          <cell r="M36">
            <v>0</v>
          </cell>
        </row>
        <row r="37">
          <cell r="A37">
            <v>33</v>
          </cell>
          <cell r="B37" t="str">
            <v>Woodbourne</v>
          </cell>
          <cell r="C37">
            <v>44.26</v>
          </cell>
          <cell r="D37">
            <v>3.0982000000000003</v>
          </cell>
          <cell r="E37">
            <v>47.36</v>
          </cell>
          <cell r="F37">
            <v>0.94720000000000004</v>
          </cell>
          <cell r="G37">
            <v>2.8984320000000001</v>
          </cell>
          <cell r="I37">
            <v>51.205632000000001</v>
          </cell>
          <cell r="K37">
            <v>0</v>
          </cell>
          <cell r="L37" t="e">
            <v>#REF!</v>
          </cell>
          <cell r="M37">
            <v>0</v>
          </cell>
        </row>
        <row r="38">
          <cell r="A38">
            <v>34</v>
          </cell>
          <cell r="B38" t="str">
            <v>Bixal</v>
          </cell>
          <cell r="C38">
            <v>35</v>
          </cell>
          <cell r="D38">
            <v>2.4500000000000002</v>
          </cell>
          <cell r="E38">
            <v>37.450000000000003</v>
          </cell>
          <cell r="F38">
            <v>0.74900000000000011</v>
          </cell>
          <cell r="H38">
            <v>1.9099500000000003</v>
          </cell>
          <cell r="I38">
            <v>40.108950000000007</v>
          </cell>
          <cell r="K38">
            <v>0</v>
          </cell>
          <cell r="L38" t="e">
            <v>#REF!</v>
          </cell>
          <cell r="M38">
            <v>0</v>
          </cell>
        </row>
        <row r="39">
          <cell r="A39">
            <v>35</v>
          </cell>
          <cell r="B39" t="str">
            <v xml:space="preserve">3 Soft </v>
          </cell>
          <cell r="C39">
            <v>50</v>
          </cell>
          <cell r="D39">
            <v>3.5000000000000004</v>
          </cell>
          <cell r="E39">
            <v>53.5</v>
          </cell>
          <cell r="F39">
            <v>1.07</v>
          </cell>
          <cell r="H39">
            <v>2.7285000000000004</v>
          </cell>
          <cell r="I39">
            <v>57.298500000000004</v>
          </cell>
          <cell r="K39">
            <v>0</v>
          </cell>
          <cell r="L39" t="e">
            <v>#REF!</v>
          </cell>
          <cell r="M39">
            <v>0</v>
          </cell>
        </row>
        <row r="40">
          <cell r="A40">
            <v>36</v>
          </cell>
          <cell r="B40" t="str">
            <v>JB Management Solutions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  <cell r="K40">
            <v>0</v>
          </cell>
          <cell r="L40" t="e">
            <v>#REF!</v>
          </cell>
          <cell r="M40">
            <v>0</v>
          </cell>
        </row>
        <row r="41">
          <cell r="A41">
            <v>37</v>
          </cell>
          <cell r="B41" t="str">
            <v>Medical Networks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  <cell r="K41">
            <v>0</v>
          </cell>
          <cell r="L41" t="e">
            <v>#REF!</v>
          </cell>
          <cell r="M41">
            <v>0</v>
          </cell>
        </row>
        <row r="42">
          <cell r="A42">
            <v>38</v>
          </cell>
          <cell r="B42" t="str">
            <v>RockCreek</v>
          </cell>
          <cell r="C42">
            <v>44.55</v>
          </cell>
          <cell r="D42">
            <v>3.1185</v>
          </cell>
          <cell r="E42">
            <v>47.67</v>
          </cell>
          <cell r="F42">
            <v>0.95340000000000003</v>
          </cell>
          <cell r="H42">
            <v>2.4311700000000003</v>
          </cell>
          <cell r="I42">
            <v>51.054570000000005</v>
          </cell>
          <cell r="K42">
            <v>0</v>
          </cell>
          <cell r="L42" t="e">
            <v>#REF!</v>
          </cell>
          <cell r="M42">
            <v>0</v>
          </cell>
        </row>
        <row r="43">
          <cell r="A43">
            <v>39</v>
          </cell>
          <cell r="B43" t="str">
            <v>SoftTech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  <cell r="K43">
            <v>0</v>
          </cell>
          <cell r="L43" t="e">
            <v>#REF!</v>
          </cell>
          <cell r="M43">
            <v>0</v>
          </cell>
        </row>
        <row r="44">
          <cell r="A44">
            <v>40</v>
          </cell>
          <cell r="B44" t="str">
            <v>CA Technologies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  <cell r="K44">
            <v>0</v>
          </cell>
          <cell r="L44" t="e">
            <v>#REF!</v>
          </cell>
          <cell r="M44">
            <v>0</v>
          </cell>
        </row>
        <row r="45">
          <cell r="A45">
            <v>41</v>
          </cell>
          <cell r="B45" t="str">
            <v>CTC</v>
          </cell>
          <cell r="C45">
            <v>67.307692307692307</v>
          </cell>
          <cell r="D45">
            <v>4.7115384615384617</v>
          </cell>
          <cell r="E45">
            <v>72.02</v>
          </cell>
          <cell r="F45">
            <v>1.4403999999999999</v>
          </cell>
          <cell r="H45">
            <v>3.6730199999999997</v>
          </cell>
          <cell r="I45">
            <v>77.133419999999987</v>
          </cell>
          <cell r="K45">
            <v>0</v>
          </cell>
          <cell r="L45" t="e">
            <v>#REF!</v>
          </cell>
          <cell r="M45">
            <v>0</v>
          </cell>
        </row>
        <row r="46">
          <cell r="A46">
            <v>42</v>
          </cell>
          <cell r="B46" t="str">
            <v>Sutherland</v>
          </cell>
          <cell r="C46">
            <v>43.835858411569575</v>
          </cell>
          <cell r="D46">
            <v>3.0685100888098704</v>
          </cell>
          <cell r="E46">
            <v>46.9</v>
          </cell>
          <cell r="F46">
            <v>0.93799999999999994</v>
          </cell>
          <cell r="H46">
            <v>2.3919000000000001</v>
          </cell>
          <cell r="I46">
            <v>50.229900000000001</v>
          </cell>
          <cell r="K46">
            <v>0</v>
          </cell>
          <cell r="L46" t="e">
            <v>#REF!</v>
          </cell>
          <cell r="M46">
            <v>0</v>
          </cell>
        </row>
        <row r="47">
          <cell r="A47">
            <v>43</v>
          </cell>
          <cell r="B47" t="str">
            <v>Subcontractor 10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  <cell r="K47">
            <v>0</v>
          </cell>
          <cell r="L47" t="e">
            <v>#REF!</v>
          </cell>
          <cell r="M47">
            <v>0</v>
          </cell>
        </row>
        <row r="48">
          <cell r="A48">
            <v>44</v>
          </cell>
          <cell r="B48" t="str">
            <v>Administrative Assistant – Level II</v>
          </cell>
          <cell r="F48">
            <v>13.581000000000003</v>
          </cell>
          <cell r="G48">
            <v>25.796412</v>
          </cell>
          <cell r="I48">
            <v>0</v>
          </cell>
          <cell r="J48">
            <v>1</v>
          </cell>
          <cell r="K48">
            <v>53.57907800000001</v>
          </cell>
          <cell r="L48" t="e">
            <v>#REF!</v>
          </cell>
          <cell r="M48">
            <v>53.58</v>
          </cell>
        </row>
        <row r="49">
          <cell r="A49">
            <v>45</v>
          </cell>
          <cell r="B49" t="str">
            <v>AAC</v>
          </cell>
          <cell r="C49">
            <v>66.421121236800005</v>
          </cell>
          <cell r="E49">
            <v>66.42</v>
          </cell>
          <cell r="I49">
            <v>66.42</v>
          </cell>
          <cell r="J49">
            <v>0.15000000000000002</v>
          </cell>
          <cell r="K49">
            <v>9.963000000000001</v>
          </cell>
          <cell r="M49">
            <v>9.963000000000001</v>
          </cell>
        </row>
        <row r="50">
          <cell r="A50">
            <v>46</v>
          </cell>
          <cell r="B50" t="str">
            <v>Trusted Mission</v>
          </cell>
          <cell r="C50">
            <v>76.930000000000007</v>
          </cell>
          <cell r="D50">
            <v>5.3851000000000013</v>
          </cell>
          <cell r="E50">
            <v>82.32</v>
          </cell>
          <cell r="F50">
            <v>1.6463999999999999</v>
          </cell>
          <cell r="G50">
            <v>5.0379839999999998</v>
          </cell>
          <cell r="I50">
            <v>89.004383999999988</v>
          </cell>
          <cell r="J50">
            <v>0.15</v>
          </cell>
          <cell r="K50">
            <v>13.350657599999998</v>
          </cell>
          <cell r="L50" t="e">
            <v>#REF!</v>
          </cell>
          <cell r="M50">
            <v>13.350657599999998</v>
          </cell>
        </row>
        <row r="51">
          <cell r="A51">
            <v>47</v>
          </cell>
          <cell r="B51" t="str">
            <v>Exeter</v>
          </cell>
          <cell r="C51">
            <v>63.15</v>
          </cell>
          <cell r="D51">
            <v>4.4205000000000005</v>
          </cell>
          <cell r="E51">
            <v>67.569999999999993</v>
          </cell>
          <cell r="F51">
            <v>1.3513999999999999</v>
          </cell>
          <cell r="G51">
            <v>4.1352839999999995</v>
          </cell>
          <cell r="I51">
            <v>73.05668399999999</v>
          </cell>
          <cell r="J51">
            <v>0.1</v>
          </cell>
          <cell r="K51">
            <v>7.3056683999999992</v>
          </cell>
          <cell r="L51" t="e">
            <v>#REF!</v>
          </cell>
          <cell r="M51">
            <v>7.3056683999999992</v>
          </cell>
        </row>
        <row r="52">
          <cell r="A52">
            <v>48</v>
          </cell>
          <cell r="B52" t="str">
            <v>C-TASC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 t="e">
            <v>#REF!</v>
          </cell>
          <cell r="M52">
            <v>0</v>
          </cell>
        </row>
        <row r="53">
          <cell r="A53">
            <v>49</v>
          </cell>
          <cell r="B53" t="str">
            <v>BroadPoint</v>
          </cell>
          <cell r="C53">
            <v>110</v>
          </cell>
          <cell r="D53">
            <v>7.7000000000000011</v>
          </cell>
          <cell r="E53">
            <v>117.7</v>
          </cell>
          <cell r="F53">
            <v>2.3540000000000001</v>
          </cell>
          <cell r="G53">
            <v>7.2032400000000001</v>
          </cell>
          <cell r="I53">
            <v>127.25724</v>
          </cell>
          <cell r="J53">
            <v>0.15</v>
          </cell>
          <cell r="K53">
            <v>19.088585999999999</v>
          </cell>
          <cell r="L53" t="e">
            <v>#REF!</v>
          </cell>
          <cell r="M53">
            <v>19.088585999999999</v>
          </cell>
        </row>
        <row r="54">
          <cell r="A54">
            <v>50</v>
          </cell>
          <cell r="B54" t="str">
            <v>LanTech</v>
          </cell>
          <cell r="C54">
            <v>78.86</v>
          </cell>
          <cell r="D54">
            <v>5.5202000000000009</v>
          </cell>
          <cell r="E54">
            <v>84.38</v>
          </cell>
          <cell r="F54">
            <v>1.6876</v>
          </cell>
          <cell r="G54">
            <v>5.1640559999999995</v>
          </cell>
          <cell r="I54">
            <v>91.231656000000001</v>
          </cell>
          <cell r="J54">
            <v>0.15</v>
          </cell>
          <cell r="K54">
            <v>13.6847484</v>
          </cell>
          <cell r="L54" t="e">
            <v>#REF!</v>
          </cell>
          <cell r="M54">
            <v>13.6847484</v>
          </cell>
        </row>
        <row r="55">
          <cell r="A55">
            <v>51</v>
          </cell>
          <cell r="B55" t="str">
            <v>Axio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  <cell r="K55">
            <v>0</v>
          </cell>
          <cell r="L55" t="e">
            <v>#REF!</v>
          </cell>
          <cell r="M55">
            <v>0</v>
          </cell>
        </row>
        <row r="56">
          <cell r="A56">
            <v>52</v>
          </cell>
          <cell r="B56" t="str">
            <v>RedPhone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K56">
            <v>0</v>
          </cell>
          <cell r="L56" t="e">
            <v>#REF!</v>
          </cell>
          <cell r="M56">
            <v>0</v>
          </cell>
        </row>
        <row r="57">
          <cell r="A57">
            <v>53</v>
          </cell>
          <cell r="B57" t="str">
            <v>Endeavor</v>
          </cell>
          <cell r="C57">
            <v>85</v>
          </cell>
          <cell r="D57">
            <v>5.95</v>
          </cell>
          <cell r="E57">
            <v>90.95</v>
          </cell>
          <cell r="F57">
            <v>1.8190000000000002</v>
          </cell>
          <cell r="G57">
            <v>5.5661399999999999</v>
          </cell>
          <cell r="I57">
            <v>98.33514000000001</v>
          </cell>
          <cell r="J57">
            <v>0.05</v>
          </cell>
          <cell r="K57">
            <v>4.9167570000000005</v>
          </cell>
          <cell r="L57" t="e">
            <v>#REF!</v>
          </cell>
          <cell r="M57">
            <v>4.9167570000000005</v>
          </cell>
        </row>
        <row r="58">
          <cell r="A58">
            <v>54</v>
          </cell>
          <cell r="B58" t="str">
            <v>TCSC</v>
          </cell>
          <cell r="C58">
            <v>112.5</v>
          </cell>
          <cell r="D58">
            <v>7.8750000000000009</v>
          </cell>
          <cell r="E58">
            <v>120.38</v>
          </cell>
          <cell r="F58">
            <v>2.4076</v>
          </cell>
          <cell r="G58">
            <v>7.3672559999999994</v>
          </cell>
          <cell r="I58">
            <v>130.154856</v>
          </cell>
          <cell r="J58">
            <v>0.1</v>
          </cell>
          <cell r="K58">
            <v>13.0154856</v>
          </cell>
          <cell r="L58" t="e">
            <v>#REF!</v>
          </cell>
          <cell r="M58">
            <v>13.0154856</v>
          </cell>
        </row>
        <row r="59">
          <cell r="A59">
            <v>55</v>
          </cell>
          <cell r="B59" t="str">
            <v>Woodbourne</v>
          </cell>
          <cell r="C59">
            <v>67.592799999999997</v>
          </cell>
          <cell r="D59">
            <v>4.7314959999999999</v>
          </cell>
          <cell r="E59">
            <v>72.319999999999993</v>
          </cell>
          <cell r="F59">
            <v>1.4463999999999999</v>
          </cell>
          <cell r="G59">
            <v>4.4259839999999988</v>
          </cell>
          <cell r="I59">
            <v>78.19238399999999</v>
          </cell>
          <cell r="J59">
            <v>0.15</v>
          </cell>
          <cell r="K59">
            <v>11.728857599999998</v>
          </cell>
          <cell r="L59" t="e">
            <v>#REF!</v>
          </cell>
          <cell r="M59">
            <v>11.728857599999998</v>
          </cell>
        </row>
        <row r="60">
          <cell r="A60">
            <v>56</v>
          </cell>
          <cell r="B60" t="str">
            <v>Bixal</v>
          </cell>
          <cell r="C60">
            <v>110</v>
          </cell>
          <cell r="D60">
            <v>7.7000000000000011</v>
          </cell>
          <cell r="E60">
            <v>117.7</v>
          </cell>
          <cell r="F60">
            <v>2.3540000000000001</v>
          </cell>
          <cell r="H60">
            <v>6.0027000000000008</v>
          </cell>
          <cell r="I60">
            <v>126.05670000000001</v>
          </cell>
          <cell r="K60">
            <v>0</v>
          </cell>
          <cell r="L60" t="e">
            <v>#REF!</v>
          </cell>
          <cell r="M60">
            <v>0</v>
          </cell>
        </row>
        <row r="61">
          <cell r="A61">
            <v>57</v>
          </cell>
          <cell r="B61" t="str">
            <v xml:space="preserve">3 Soft </v>
          </cell>
          <cell r="C61">
            <v>60</v>
          </cell>
          <cell r="D61">
            <v>4.2</v>
          </cell>
          <cell r="E61">
            <v>64.2</v>
          </cell>
          <cell r="F61">
            <v>1.284</v>
          </cell>
          <cell r="H61">
            <v>3.2742000000000004</v>
          </cell>
          <cell r="I61">
            <v>68.758200000000016</v>
          </cell>
          <cell r="K61">
            <v>0</v>
          </cell>
          <cell r="L61" t="e">
            <v>#REF!</v>
          </cell>
          <cell r="M61">
            <v>0</v>
          </cell>
        </row>
        <row r="62">
          <cell r="A62">
            <v>58</v>
          </cell>
          <cell r="B62" t="str">
            <v>JB Management Solutions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H62">
            <v>0</v>
          </cell>
          <cell r="I62">
            <v>0</v>
          </cell>
          <cell r="K62">
            <v>0</v>
          </cell>
          <cell r="L62" t="e">
            <v>#REF!</v>
          </cell>
          <cell r="M62">
            <v>0</v>
          </cell>
        </row>
        <row r="63">
          <cell r="A63">
            <v>59</v>
          </cell>
          <cell r="B63" t="str">
            <v>Medical Networks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  <cell r="K63">
            <v>0</v>
          </cell>
          <cell r="L63" t="e">
            <v>#REF!</v>
          </cell>
          <cell r="M63">
            <v>0</v>
          </cell>
        </row>
        <row r="64">
          <cell r="A64">
            <v>60</v>
          </cell>
          <cell r="B64" t="str">
            <v>RockCreek</v>
          </cell>
          <cell r="C64">
            <v>88.7</v>
          </cell>
          <cell r="D64">
            <v>6.2090000000000005</v>
          </cell>
          <cell r="E64">
            <v>94.91</v>
          </cell>
          <cell r="F64">
            <v>1.8981999999999999</v>
          </cell>
          <cell r="H64">
            <v>4.8404100000000003</v>
          </cell>
          <cell r="I64">
            <v>101.64861000000001</v>
          </cell>
          <cell r="K64">
            <v>0</v>
          </cell>
          <cell r="L64" t="e">
            <v>#REF!</v>
          </cell>
          <cell r="M64">
            <v>0</v>
          </cell>
        </row>
        <row r="65">
          <cell r="A65">
            <v>61</v>
          </cell>
          <cell r="B65" t="str">
            <v>SoftTech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  <cell r="K65">
            <v>0</v>
          </cell>
          <cell r="L65" t="e">
            <v>#REF!</v>
          </cell>
          <cell r="M65">
            <v>0</v>
          </cell>
        </row>
        <row r="66">
          <cell r="A66">
            <v>62</v>
          </cell>
          <cell r="B66" t="str">
            <v>CA Technologies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  <cell r="K66">
            <v>0</v>
          </cell>
          <cell r="L66" t="e">
            <v>#REF!</v>
          </cell>
          <cell r="M66">
            <v>0</v>
          </cell>
        </row>
        <row r="67">
          <cell r="A67">
            <v>63</v>
          </cell>
          <cell r="B67" t="str">
            <v>CTC</v>
          </cell>
          <cell r="C67">
            <v>67.31</v>
          </cell>
          <cell r="D67">
            <v>4.7117000000000004</v>
          </cell>
          <cell r="E67">
            <v>72.02</v>
          </cell>
          <cell r="F67">
            <v>1.4403999999999999</v>
          </cell>
          <cell r="H67">
            <v>3.6730199999999997</v>
          </cell>
          <cell r="I67">
            <v>77.133419999999987</v>
          </cell>
          <cell r="K67">
            <v>0</v>
          </cell>
          <cell r="L67" t="e">
            <v>#REF!</v>
          </cell>
          <cell r="M67">
            <v>0</v>
          </cell>
        </row>
        <row r="68">
          <cell r="A68">
            <v>64</v>
          </cell>
          <cell r="B68" t="str">
            <v>Sutherland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  <cell r="K68">
            <v>0</v>
          </cell>
          <cell r="L68" t="e">
            <v>#REF!</v>
          </cell>
          <cell r="M68">
            <v>0</v>
          </cell>
        </row>
        <row r="69">
          <cell r="A69">
            <v>65</v>
          </cell>
          <cell r="B69" t="str">
            <v>Subcontractor 10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  <cell r="K69">
            <v>0</v>
          </cell>
          <cell r="L69" t="e">
            <v>#REF!</v>
          </cell>
          <cell r="M69">
            <v>0</v>
          </cell>
        </row>
        <row r="70">
          <cell r="A70">
            <v>66</v>
          </cell>
          <cell r="B70" t="str">
            <v>Application Engineer – Level I</v>
          </cell>
          <cell r="F70">
            <v>19.689</v>
          </cell>
          <cell r="G70">
            <v>38.899943999999998</v>
          </cell>
          <cell r="I70">
            <v>0</v>
          </cell>
          <cell r="J70">
            <v>1</v>
          </cell>
          <cell r="K70">
            <v>93.053760600000004</v>
          </cell>
          <cell r="L70" t="e">
            <v>#REF!</v>
          </cell>
          <cell r="M70">
            <v>93.05</v>
          </cell>
        </row>
        <row r="71">
          <cell r="A71">
            <v>67</v>
          </cell>
          <cell r="B71" t="str">
            <v>AAC</v>
          </cell>
          <cell r="C71">
            <v>94.332535531200023</v>
          </cell>
          <cell r="E71">
            <v>94.33</v>
          </cell>
          <cell r="I71">
            <v>94.33</v>
          </cell>
          <cell r="J71">
            <v>0.15000000000000002</v>
          </cell>
          <cell r="K71">
            <v>14.149500000000002</v>
          </cell>
          <cell r="M71">
            <v>14.149500000000002</v>
          </cell>
        </row>
        <row r="72">
          <cell r="A72">
            <v>68</v>
          </cell>
          <cell r="B72" t="str">
            <v>Trusted Mission</v>
          </cell>
          <cell r="C72">
            <v>88.47</v>
          </cell>
          <cell r="D72">
            <v>6.1929000000000007</v>
          </cell>
          <cell r="E72">
            <v>94.66</v>
          </cell>
          <cell r="F72">
            <v>1.8932</v>
          </cell>
          <cell r="G72">
            <v>5.7931919999999995</v>
          </cell>
          <cell r="I72">
            <v>102.34639199999999</v>
          </cell>
          <cell r="J72">
            <v>0.15</v>
          </cell>
          <cell r="K72">
            <v>15.351958799999998</v>
          </cell>
          <cell r="L72" t="e">
            <v>#REF!</v>
          </cell>
          <cell r="M72">
            <v>15.351958799999998</v>
          </cell>
        </row>
        <row r="73">
          <cell r="A73">
            <v>69</v>
          </cell>
          <cell r="B73" t="str">
            <v>Exeter</v>
          </cell>
          <cell r="C73">
            <v>79.59</v>
          </cell>
          <cell r="D73">
            <v>5.5713000000000008</v>
          </cell>
          <cell r="E73">
            <v>85.16</v>
          </cell>
          <cell r="F73">
            <v>1.7032</v>
          </cell>
          <cell r="G73">
            <v>5.2117919999999991</v>
          </cell>
          <cell r="I73">
            <v>92.074991999999995</v>
          </cell>
          <cell r="J73">
            <v>0.1</v>
          </cell>
          <cell r="K73">
            <v>9.2074991999999991</v>
          </cell>
          <cell r="L73" t="e">
            <v>#REF!</v>
          </cell>
          <cell r="M73">
            <v>9.2074991999999991</v>
          </cell>
        </row>
        <row r="74">
          <cell r="A74">
            <v>70</v>
          </cell>
          <cell r="B74" t="str">
            <v>C-TASC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I74">
            <v>0</v>
          </cell>
          <cell r="J74">
            <v>0</v>
          </cell>
          <cell r="K74">
            <v>0</v>
          </cell>
          <cell r="L74" t="e">
            <v>#REF!</v>
          </cell>
          <cell r="M74">
            <v>0</v>
          </cell>
        </row>
        <row r="75">
          <cell r="A75">
            <v>71</v>
          </cell>
          <cell r="B75" t="str">
            <v>BroadPoint</v>
          </cell>
          <cell r="C75">
            <v>125</v>
          </cell>
          <cell r="D75">
            <v>8.75</v>
          </cell>
          <cell r="E75">
            <v>133.75</v>
          </cell>
          <cell r="F75">
            <v>2.6750000000000003</v>
          </cell>
          <cell r="G75">
            <v>8.1855000000000011</v>
          </cell>
          <cell r="I75">
            <v>144.6105</v>
          </cell>
          <cell r="J75">
            <v>0.15</v>
          </cell>
          <cell r="K75">
            <v>21.691575</v>
          </cell>
          <cell r="L75" t="e">
            <v>#REF!</v>
          </cell>
          <cell r="M75">
            <v>21.691575</v>
          </cell>
        </row>
        <row r="76">
          <cell r="A76">
            <v>72</v>
          </cell>
          <cell r="B76" t="str">
            <v>LanTech</v>
          </cell>
          <cell r="C76">
            <v>96.98</v>
          </cell>
          <cell r="D76">
            <v>6.7886000000000006</v>
          </cell>
          <cell r="E76">
            <v>103.77</v>
          </cell>
          <cell r="F76">
            <v>2.0754000000000001</v>
          </cell>
          <cell r="G76">
            <v>6.3507239999999996</v>
          </cell>
          <cell r="I76">
            <v>112.196124</v>
          </cell>
          <cell r="J76">
            <v>0.15</v>
          </cell>
          <cell r="K76">
            <v>16.8294186</v>
          </cell>
          <cell r="L76" t="e">
            <v>#REF!</v>
          </cell>
          <cell r="M76">
            <v>16.8294186</v>
          </cell>
        </row>
        <row r="77">
          <cell r="A77">
            <v>73</v>
          </cell>
          <cell r="B77" t="str">
            <v>Axio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  <cell r="K77">
            <v>0</v>
          </cell>
          <cell r="L77" t="e">
            <v>#REF!</v>
          </cell>
          <cell r="M77">
            <v>0</v>
          </cell>
        </row>
        <row r="78">
          <cell r="A78">
            <v>74</v>
          </cell>
          <cell r="B78" t="str">
            <v>RedPhone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  <cell r="K78">
            <v>0</v>
          </cell>
          <cell r="L78" t="e">
            <v>#REF!</v>
          </cell>
          <cell r="M78">
            <v>0</v>
          </cell>
        </row>
        <row r="79">
          <cell r="A79">
            <v>75</v>
          </cell>
          <cell r="B79" t="str">
            <v>Endeavor</v>
          </cell>
          <cell r="C79">
            <v>98</v>
          </cell>
          <cell r="D79">
            <v>6.86</v>
          </cell>
          <cell r="E79">
            <v>104.86</v>
          </cell>
          <cell r="F79">
            <v>2.0972</v>
          </cell>
          <cell r="G79">
            <v>6.4174319999999998</v>
          </cell>
          <cell r="I79">
            <v>113.37463200000001</v>
          </cell>
          <cell r="J79">
            <v>0.05</v>
          </cell>
          <cell r="K79">
            <v>5.668731600000001</v>
          </cell>
          <cell r="L79" t="e">
            <v>#REF!</v>
          </cell>
          <cell r="M79">
            <v>5.668731600000001</v>
          </cell>
        </row>
        <row r="80">
          <cell r="A80">
            <v>76</v>
          </cell>
          <cell r="B80" t="str">
            <v>TCSC</v>
          </cell>
          <cell r="C80">
            <v>121.5</v>
          </cell>
          <cell r="D80">
            <v>8.5050000000000008</v>
          </cell>
          <cell r="E80">
            <v>130.01</v>
          </cell>
          <cell r="F80">
            <v>2.6002000000000001</v>
          </cell>
          <cell r="G80">
            <v>7.9566119999999989</v>
          </cell>
          <cell r="I80">
            <v>140.566812</v>
          </cell>
          <cell r="J80">
            <v>0.1</v>
          </cell>
          <cell r="K80">
            <v>14.0566812</v>
          </cell>
          <cell r="L80" t="e">
            <v>#REF!</v>
          </cell>
          <cell r="M80">
            <v>14.0566812</v>
          </cell>
        </row>
        <row r="81">
          <cell r="A81">
            <v>77</v>
          </cell>
          <cell r="B81" t="str">
            <v>Woodbourne</v>
          </cell>
          <cell r="C81">
            <v>74.641599999999997</v>
          </cell>
          <cell r="D81">
            <v>5.2249120000000007</v>
          </cell>
          <cell r="E81">
            <v>79.87</v>
          </cell>
          <cell r="F81">
            <v>1.5974000000000002</v>
          </cell>
          <cell r="G81">
            <v>4.8880439999999998</v>
          </cell>
          <cell r="I81">
            <v>86.355443999999991</v>
          </cell>
          <cell r="J81">
            <v>0.15</v>
          </cell>
          <cell r="K81">
            <v>12.953316599999999</v>
          </cell>
          <cell r="L81" t="e">
            <v>#REF!</v>
          </cell>
          <cell r="M81">
            <v>12.953316599999999</v>
          </cell>
        </row>
        <row r="82">
          <cell r="A82">
            <v>78</v>
          </cell>
          <cell r="B82" t="str">
            <v>Bixal</v>
          </cell>
          <cell r="C82">
            <v>135</v>
          </cell>
          <cell r="D82">
            <v>9.4500000000000011</v>
          </cell>
          <cell r="E82">
            <v>144.44999999999999</v>
          </cell>
          <cell r="F82">
            <v>2.8889999999999998</v>
          </cell>
          <cell r="H82">
            <v>7.3669500000000001</v>
          </cell>
          <cell r="I82">
            <v>154.70595</v>
          </cell>
          <cell r="K82">
            <v>0</v>
          </cell>
          <cell r="L82" t="e">
            <v>#REF!</v>
          </cell>
          <cell r="M82">
            <v>0</v>
          </cell>
        </row>
        <row r="83">
          <cell r="A83">
            <v>79</v>
          </cell>
          <cell r="B83" t="str">
            <v xml:space="preserve">3 Soft </v>
          </cell>
          <cell r="C83">
            <v>76</v>
          </cell>
          <cell r="D83">
            <v>5.32</v>
          </cell>
          <cell r="E83">
            <v>81.319999999999993</v>
          </cell>
          <cell r="F83">
            <v>1.6263999999999998</v>
          </cell>
          <cell r="H83">
            <v>4.1473199999999997</v>
          </cell>
          <cell r="I83">
            <v>87.09371999999999</v>
          </cell>
          <cell r="K83">
            <v>0</v>
          </cell>
          <cell r="L83" t="e">
            <v>#REF!</v>
          </cell>
          <cell r="M83">
            <v>0</v>
          </cell>
        </row>
        <row r="84">
          <cell r="A84">
            <v>80</v>
          </cell>
          <cell r="B84" t="str">
            <v>JB Management Solutions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  <cell r="K84">
            <v>0</v>
          </cell>
          <cell r="L84" t="e">
            <v>#REF!</v>
          </cell>
          <cell r="M84">
            <v>0</v>
          </cell>
        </row>
        <row r="85">
          <cell r="A85">
            <v>81</v>
          </cell>
          <cell r="B85" t="str">
            <v>Medical Networks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  <cell r="K85">
            <v>0</v>
          </cell>
          <cell r="L85" t="e">
            <v>#REF!</v>
          </cell>
          <cell r="M85">
            <v>0</v>
          </cell>
        </row>
        <row r="86">
          <cell r="A86">
            <v>82</v>
          </cell>
          <cell r="B86" t="str">
            <v>RockCreek</v>
          </cell>
          <cell r="C86">
            <v>118.75</v>
          </cell>
          <cell r="D86">
            <v>8.3125</v>
          </cell>
          <cell r="E86">
            <v>127.06</v>
          </cell>
          <cell r="F86">
            <v>2.5411999999999999</v>
          </cell>
          <cell r="H86">
            <v>6.4800600000000008</v>
          </cell>
          <cell r="I86">
            <v>136.08126000000001</v>
          </cell>
          <cell r="K86">
            <v>0</v>
          </cell>
          <cell r="L86" t="e">
            <v>#REF!</v>
          </cell>
          <cell r="M86">
            <v>0</v>
          </cell>
        </row>
        <row r="87">
          <cell r="A87">
            <v>83</v>
          </cell>
          <cell r="B87" t="str">
            <v>SoftTech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  <cell r="K87">
            <v>0</v>
          </cell>
          <cell r="L87" t="e">
            <v>#REF!</v>
          </cell>
          <cell r="M87">
            <v>0</v>
          </cell>
        </row>
        <row r="88">
          <cell r="A88">
            <v>84</v>
          </cell>
          <cell r="B88" t="str">
            <v>CA Technologies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  <cell r="K88">
            <v>0</v>
          </cell>
          <cell r="L88" t="e">
            <v>#REF!</v>
          </cell>
          <cell r="M88">
            <v>0</v>
          </cell>
        </row>
        <row r="89">
          <cell r="A89">
            <v>85</v>
          </cell>
          <cell r="B89" t="str">
            <v>CTC</v>
          </cell>
          <cell r="C89">
            <v>86.54</v>
          </cell>
          <cell r="D89">
            <v>6.0578000000000012</v>
          </cell>
          <cell r="E89">
            <v>92.6</v>
          </cell>
          <cell r="F89">
            <v>1.8519999999999999</v>
          </cell>
          <cell r="H89">
            <v>4.7225999999999999</v>
          </cell>
          <cell r="I89">
            <v>99.174599999999998</v>
          </cell>
          <cell r="K89">
            <v>0</v>
          </cell>
          <cell r="L89" t="e">
            <v>#REF!</v>
          </cell>
          <cell r="M89">
            <v>0</v>
          </cell>
        </row>
        <row r="90">
          <cell r="A90">
            <v>86</v>
          </cell>
          <cell r="B90" t="str">
            <v>Sutherland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K90">
            <v>0</v>
          </cell>
          <cell r="L90" t="e">
            <v>#REF!</v>
          </cell>
          <cell r="M90">
            <v>0</v>
          </cell>
        </row>
        <row r="91">
          <cell r="A91">
            <v>87</v>
          </cell>
          <cell r="B91" t="str">
            <v>Subcontractor 10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  <cell r="K91">
            <v>0</v>
          </cell>
          <cell r="L91" t="e">
            <v>#REF!</v>
          </cell>
          <cell r="M91">
            <v>0</v>
          </cell>
        </row>
        <row r="92">
          <cell r="A92">
            <v>88</v>
          </cell>
          <cell r="B92" t="str">
            <v>Application Engineer – Level II</v>
          </cell>
          <cell r="F92">
            <v>23.5502</v>
          </cell>
          <cell r="G92">
            <v>44.803295999999996</v>
          </cell>
          <cell r="I92">
            <v>0</v>
          </cell>
          <cell r="J92">
            <v>1</v>
          </cell>
          <cell r="K92">
            <v>109.908681</v>
          </cell>
          <cell r="L92" t="e">
            <v>#REF!</v>
          </cell>
          <cell r="M92">
            <v>109.91</v>
          </cell>
        </row>
        <row r="93">
          <cell r="A93">
            <v>89</v>
          </cell>
          <cell r="B93" t="str">
            <v>AAC</v>
          </cell>
          <cell r="C93">
            <v>58.39039626600001</v>
          </cell>
          <cell r="E93">
            <v>58.39</v>
          </cell>
          <cell r="I93">
            <v>58.39</v>
          </cell>
          <cell r="J93">
            <v>0.25</v>
          </cell>
          <cell r="K93">
            <v>14.5975</v>
          </cell>
          <cell r="M93">
            <v>14.5975</v>
          </cell>
        </row>
        <row r="94">
          <cell r="A94">
            <v>90</v>
          </cell>
          <cell r="B94" t="str">
            <v>Trusted Mission</v>
          </cell>
          <cell r="C94">
            <v>42.84</v>
          </cell>
          <cell r="D94">
            <v>2.9988000000000006</v>
          </cell>
          <cell r="E94">
            <v>45.84</v>
          </cell>
          <cell r="F94">
            <v>0.91680000000000006</v>
          </cell>
          <cell r="G94">
            <v>2.8054080000000003</v>
          </cell>
          <cell r="I94">
            <v>49.562208000000005</v>
          </cell>
          <cell r="J94">
            <v>0.15</v>
          </cell>
          <cell r="K94">
            <v>7.4343312000000008</v>
          </cell>
          <cell r="L94" t="e">
            <v>#REF!</v>
          </cell>
          <cell r="M94">
            <v>7.4343312000000008</v>
          </cell>
        </row>
        <row r="95">
          <cell r="A95">
            <v>91</v>
          </cell>
          <cell r="B95" t="str">
            <v>Exeter</v>
          </cell>
          <cell r="C95">
            <v>50.47</v>
          </cell>
          <cell r="D95">
            <v>3.5329000000000002</v>
          </cell>
          <cell r="E95">
            <v>54</v>
          </cell>
          <cell r="F95">
            <v>1.08</v>
          </cell>
          <cell r="G95">
            <v>3.3047999999999997</v>
          </cell>
          <cell r="I95">
            <v>58.384799999999998</v>
          </cell>
          <cell r="J95">
            <v>0.1</v>
          </cell>
          <cell r="K95">
            <v>5.8384800000000006</v>
          </cell>
          <cell r="L95" t="e">
            <v>#REF!</v>
          </cell>
          <cell r="M95">
            <v>5.8384800000000006</v>
          </cell>
        </row>
        <row r="96">
          <cell r="A96">
            <v>92</v>
          </cell>
          <cell r="B96" t="str">
            <v>C-TASC</v>
          </cell>
          <cell r="C96">
            <v>66.900000000000006</v>
          </cell>
          <cell r="D96">
            <v>4.6830000000000007</v>
          </cell>
          <cell r="E96">
            <v>71.58</v>
          </cell>
          <cell r="F96">
            <v>1.4316</v>
          </cell>
          <cell r="G96">
            <v>4.3806959999999995</v>
          </cell>
          <cell r="I96">
            <v>77.392296000000002</v>
          </cell>
          <cell r="J96">
            <v>0.05</v>
          </cell>
          <cell r="K96">
            <v>3.8696148000000004</v>
          </cell>
          <cell r="L96" t="e">
            <v>#REF!</v>
          </cell>
          <cell r="M96">
            <v>3.8696148000000004</v>
          </cell>
        </row>
        <row r="97">
          <cell r="A97">
            <v>93</v>
          </cell>
          <cell r="B97" t="str">
            <v>BroadPoint</v>
          </cell>
          <cell r="C97">
            <v>95</v>
          </cell>
          <cell r="D97">
            <v>6.65</v>
          </cell>
          <cell r="E97">
            <v>101.65</v>
          </cell>
          <cell r="F97">
            <v>2.0330000000000004</v>
          </cell>
          <cell r="G97">
            <v>6.22098</v>
          </cell>
          <cell r="I97">
            <v>109.90398</v>
          </cell>
          <cell r="J97">
            <v>0.15</v>
          </cell>
          <cell r="K97">
            <v>16.485596999999999</v>
          </cell>
          <cell r="L97" t="e">
            <v>#REF!</v>
          </cell>
          <cell r="M97">
            <v>16.485596999999999</v>
          </cell>
        </row>
        <row r="98">
          <cell r="A98">
            <v>94</v>
          </cell>
          <cell r="B98" t="str">
            <v>LanTech</v>
          </cell>
          <cell r="C98">
            <v>65.739999999999995</v>
          </cell>
          <cell r="D98">
            <v>4.6017999999999999</v>
          </cell>
          <cell r="E98">
            <v>70.34</v>
          </cell>
          <cell r="F98">
            <v>1.4068000000000001</v>
          </cell>
          <cell r="G98">
            <v>4.3048080000000004</v>
          </cell>
          <cell r="I98">
            <v>76.051608000000002</v>
          </cell>
          <cell r="J98">
            <v>0.15</v>
          </cell>
          <cell r="K98">
            <v>11.4077412</v>
          </cell>
          <cell r="L98" t="e">
            <v>#REF!</v>
          </cell>
          <cell r="M98">
            <v>11.4077412</v>
          </cell>
        </row>
        <row r="99">
          <cell r="A99">
            <v>95</v>
          </cell>
          <cell r="B99" t="str">
            <v>Axio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I99">
            <v>0</v>
          </cell>
          <cell r="K99">
            <v>0</v>
          </cell>
          <cell r="L99" t="e">
            <v>#REF!</v>
          </cell>
          <cell r="M99">
            <v>0</v>
          </cell>
        </row>
        <row r="100">
          <cell r="A100">
            <v>96</v>
          </cell>
          <cell r="B100" t="str">
            <v>RedPhone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I100">
            <v>0</v>
          </cell>
          <cell r="K100">
            <v>0</v>
          </cell>
          <cell r="L100" t="e">
            <v>#REF!</v>
          </cell>
          <cell r="M100">
            <v>0</v>
          </cell>
        </row>
        <row r="101">
          <cell r="A101">
            <v>97</v>
          </cell>
          <cell r="B101" t="str">
            <v>Endeavor</v>
          </cell>
          <cell r="C101">
            <v>55.32</v>
          </cell>
          <cell r="D101">
            <v>3.8724000000000003</v>
          </cell>
          <cell r="E101">
            <v>59.19</v>
          </cell>
          <cell r="F101">
            <v>1.1838</v>
          </cell>
          <cell r="G101">
            <v>3.6224279999999998</v>
          </cell>
          <cell r="I101">
            <v>63.996227999999995</v>
          </cell>
          <cell r="J101">
            <v>0.05</v>
          </cell>
          <cell r="K101">
            <v>3.1998113999999998</v>
          </cell>
          <cell r="L101" t="e">
            <v>#REF!</v>
          </cell>
          <cell r="M101">
            <v>3.1998113999999998</v>
          </cell>
        </row>
        <row r="102">
          <cell r="A102">
            <v>98</v>
          </cell>
          <cell r="B102" t="str">
            <v>TCSC</v>
          </cell>
          <cell r="C102">
            <v>67.5</v>
          </cell>
          <cell r="D102">
            <v>4.7250000000000005</v>
          </cell>
          <cell r="E102">
            <v>72.23</v>
          </cell>
          <cell r="F102">
            <v>1.4446000000000001</v>
          </cell>
          <cell r="G102">
            <v>4.4204759999999998</v>
          </cell>
          <cell r="I102">
            <v>78.095075999999992</v>
          </cell>
          <cell r="J102">
            <v>0.1</v>
          </cell>
          <cell r="K102">
            <v>7.8095075999999999</v>
          </cell>
          <cell r="L102" t="e">
            <v>#REF!</v>
          </cell>
          <cell r="M102">
            <v>7.8095075999999999</v>
          </cell>
        </row>
        <row r="103">
          <cell r="A103">
            <v>99</v>
          </cell>
          <cell r="B103" t="str">
            <v>Woodbourne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  <cell r="K103">
            <v>0</v>
          </cell>
          <cell r="L103" t="e">
            <v>#REF!</v>
          </cell>
          <cell r="M103">
            <v>0</v>
          </cell>
        </row>
        <row r="104">
          <cell r="A104">
            <v>100</v>
          </cell>
          <cell r="B104" t="str">
            <v>Bixal</v>
          </cell>
          <cell r="C104">
            <v>135</v>
          </cell>
          <cell r="D104">
            <v>9.4500000000000011</v>
          </cell>
          <cell r="E104">
            <v>144.44999999999999</v>
          </cell>
          <cell r="F104">
            <v>2.8889999999999998</v>
          </cell>
          <cell r="H104">
            <v>7.3669500000000001</v>
          </cell>
          <cell r="I104">
            <v>154.70595</v>
          </cell>
          <cell r="K104">
            <v>0</v>
          </cell>
          <cell r="L104" t="e">
            <v>#REF!</v>
          </cell>
          <cell r="M104">
            <v>0</v>
          </cell>
        </row>
        <row r="105">
          <cell r="A105">
            <v>101</v>
          </cell>
          <cell r="B105" t="str">
            <v xml:space="preserve">3 Soft </v>
          </cell>
          <cell r="C105">
            <v>65</v>
          </cell>
          <cell r="D105">
            <v>4.5500000000000007</v>
          </cell>
          <cell r="E105">
            <v>69.55</v>
          </cell>
          <cell r="F105">
            <v>1.391</v>
          </cell>
          <cell r="H105">
            <v>3.5470500000000005</v>
          </cell>
          <cell r="I105">
            <v>74.488050000000001</v>
          </cell>
          <cell r="K105">
            <v>0</v>
          </cell>
          <cell r="L105" t="e">
            <v>#REF!</v>
          </cell>
          <cell r="M105">
            <v>0</v>
          </cell>
        </row>
        <row r="106">
          <cell r="A106">
            <v>102</v>
          </cell>
          <cell r="B106" t="str">
            <v>JB Management Solutions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  <cell r="K106">
            <v>0</v>
          </cell>
          <cell r="L106" t="e">
            <v>#REF!</v>
          </cell>
          <cell r="M106">
            <v>0</v>
          </cell>
        </row>
        <row r="107">
          <cell r="A107">
            <v>103</v>
          </cell>
          <cell r="B107" t="str">
            <v>Medical Networks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  <cell r="K107">
            <v>0</v>
          </cell>
          <cell r="L107" t="e">
            <v>#REF!</v>
          </cell>
          <cell r="M107">
            <v>0</v>
          </cell>
        </row>
        <row r="108">
          <cell r="A108">
            <v>104</v>
          </cell>
          <cell r="B108" t="str">
            <v>RockCreek</v>
          </cell>
          <cell r="C108">
            <v>97.38</v>
          </cell>
          <cell r="D108">
            <v>6.8166000000000002</v>
          </cell>
          <cell r="E108">
            <v>104.2</v>
          </cell>
          <cell r="F108">
            <v>2.0840000000000001</v>
          </cell>
          <cell r="H108">
            <v>5.3142000000000005</v>
          </cell>
          <cell r="I108">
            <v>111.59820000000001</v>
          </cell>
          <cell r="K108">
            <v>0</v>
          </cell>
          <cell r="L108" t="e">
            <v>#REF!</v>
          </cell>
          <cell r="M108">
            <v>0</v>
          </cell>
        </row>
        <row r="109">
          <cell r="A109">
            <v>105</v>
          </cell>
          <cell r="B109" t="str">
            <v>SoftTech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H109">
            <v>0</v>
          </cell>
          <cell r="I109">
            <v>0</v>
          </cell>
          <cell r="K109">
            <v>0</v>
          </cell>
          <cell r="L109" t="e">
            <v>#REF!</v>
          </cell>
          <cell r="M109">
            <v>0</v>
          </cell>
        </row>
        <row r="110">
          <cell r="A110">
            <v>106</v>
          </cell>
          <cell r="B110" t="str">
            <v>CA Technologies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H110">
            <v>0</v>
          </cell>
          <cell r="I110">
            <v>0</v>
          </cell>
          <cell r="K110">
            <v>0</v>
          </cell>
          <cell r="L110" t="e">
            <v>#REF!</v>
          </cell>
          <cell r="M110">
            <v>0</v>
          </cell>
        </row>
        <row r="111">
          <cell r="A111">
            <v>107</v>
          </cell>
          <cell r="B111" t="str">
            <v>CTC</v>
          </cell>
          <cell r="C111">
            <v>67.31</v>
          </cell>
          <cell r="D111">
            <v>4.7117000000000004</v>
          </cell>
          <cell r="E111">
            <v>72.02</v>
          </cell>
          <cell r="F111">
            <v>1.4403999999999999</v>
          </cell>
          <cell r="H111">
            <v>3.6730199999999997</v>
          </cell>
          <cell r="I111">
            <v>77.133419999999987</v>
          </cell>
          <cell r="K111">
            <v>0</v>
          </cell>
          <cell r="L111" t="e">
            <v>#REF!</v>
          </cell>
          <cell r="M111">
            <v>0</v>
          </cell>
        </row>
        <row r="112">
          <cell r="A112">
            <v>108</v>
          </cell>
          <cell r="B112" t="str">
            <v>Sutherland</v>
          </cell>
          <cell r="C112">
            <v>54.421420992327</v>
          </cell>
          <cell r="D112">
            <v>3.8094994694628905</v>
          </cell>
          <cell r="E112">
            <v>58.23</v>
          </cell>
          <cell r="F112">
            <v>1.1645999999999999</v>
          </cell>
          <cell r="H112">
            <v>2.9697300000000002</v>
          </cell>
          <cell r="I112">
            <v>62.364329999999995</v>
          </cell>
          <cell r="K112">
            <v>0</v>
          </cell>
          <cell r="L112" t="e">
            <v>#REF!</v>
          </cell>
          <cell r="M112">
            <v>0</v>
          </cell>
        </row>
        <row r="113">
          <cell r="A113">
            <v>109</v>
          </cell>
          <cell r="B113" t="str">
            <v>Subcontractor 10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H113">
            <v>0</v>
          </cell>
          <cell r="I113">
            <v>0</v>
          </cell>
          <cell r="K113">
            <v>0</v>
          </cell>
          <cell r="L113" t="e">
            <v>#REF!</v>
          </cell>
          <cell r="M113">
            <v>0</v>
          </cell>
        </row>
        <row r="114">
          <cell r="A114">
            <v>110</v>
          </cell>
          <cell r="B114" t="str">
            <v>Application Programmer – Level I</v>
          </cell>
          <cell r="F114">
            <v>18.465599999999998</v>
          </cell>
          <cell r="G114">
            <v>29.059596000000003</v>
          </cell>
          <cell r="I114">
            <v>0</v>
          </cell>
          <cell r="J114">
            <v>1.0000000000000002</v>
          </cell>
          <cell r="K114">
            <v>70.642583200000004</v>
          </cell>
          <cell r="L114" t="e">
            <v>#REF!</v>
          </cell>
          <cell r="M114">
            <v>70.64</v>
          </cell>
        </row>
        <row r="115">
          <cell r="A115">
            <v>111</v>
          </cell>
          <cell r="B115" t="str">
            <v>AAC</v>
          </cell>
          <cell r="C115">
            <v>71.809345446000009</v>
          </cell>
          <cell r="E115">
            <v>71.81</v>
          </cell>
          <cell r="I115">
            <v>71.81</v>
          </cell>
          <cell r="J115">
            <v>0.1</v>
          </cell>
          <cell r="K115">
            <v>7.1810000000000009</v>
          </cell>
          <cell r="M115">
            <v>7.1810000000000009</v>
          </cell>
        </row>
        <row r="116">
          <cell r="A116">
            <v>112</v>
          </cell>
          <cell r="B116" t="str">
            <v>Trusted Mission</v>
          </cell>
          <cell r="C116">
            <v>66.2</v>
          </cell>
          <cell r="D116">
            <v>4.6340000000000003</v>
          </cell>
          <cell r="E116">
            <v>70.83</v>
          </cell>
          <cell r="F116">
            <v>1.4166000000000001</v>
          </cell>
          <cell r="G116">
            <v>4.3347959999999999</v>
          </cell>
          <cell r="I116">
            <v>76.581395999999998</v>
          </cell>
          <cell r="J116">
            <v>0.15</v>
          </cell>
          <cell r="K116">
            <v>11.487209399999999</v>
          </cell>
          <cell r="L116" t="e">
            <v>#REF!</v>
          </cell>
          <cell r="M116">
            <v>11.487209399999999</v>
          </cell>
        </row>
        <row r="117">
          <cell r="A117">
            <v>113</v>
          </cell>
          <cell r="B117" t="str">
            <v>Exeter</v>
          </cell>
          <cell r="C117">
            <v>70.13</v>
          </cell>
          <cell r="D117">
            <v>4.9091000000000005</v>
          </cell>
          <cell r="E117">
            <v>75.040000000000006</v>
          </cell>
          <cell r="F117">
            <v>1.5008000000000001</v>
          </cell>
          <cell r="G117">
            <v>4.5924480000000001</v>
          </cell>
          <cell r="I117">
            <v>81.133248000000009</v>
          </cell>
          <cell r="J117">
            <v>0.1</v>
          </cell>
          <cell r="K117">
            <v>8.1133248000000009</v>
          </cell>
          <cell r="L117" t="e">
            <v>#REF!</v>
          </cell>
          <cell r="M117">
            <v>8.1133248000000009</v>
          </cell>
        </row>
        <row r="118">
          <cell r="A118">
            <v>114</v>
          </cell>
          <cell r="B118" t="str">
            <v>C-TASC</v>
          </cell>
          <cell r="C118">
            <v>82.47</v>
          </cell>
          <cell r="D118">
            <v>5.7729000000000008</v>
          </cell>
          <cell r="E118">
            <v>88.24</v>
          </cell>
          <cell r="F118">
            <v>1.7647999999999999</v>
          </cell>
          <cell r="G118">
            <v>5.4002879999999989</v>
          </cell>
          <cell r="I118">
            <v>95.405087999999992</v>
          </cell>
          <cell r="J118">
            <v>0.05</v>
          </cell>
          <cell r="K118">
            <v>4.7702543999999998</v>
          </cell>
          <cell r="L118" t="e">
            <v>#REF!</v>
          </cell>
          <cell r="M118">
            <v>4.7702543999999998</v>
          </cell>
        </row>
        <row r="119">
          <cell r="A119">
            <v>115</v>
          </cell>
          <cell r="B119" t="str">
            <v>BroadPoint</v>
          </cell>
          <cell r="C119">
            <v>115</v>
          </cell>
          <cell r="D119">
            <v>8.0500000000000007</v>
          </cell>
          <cell r="E119">
            <v>123.05</v>
          </cell>
          <cell r="F119">
            <v>2.4609999999999999</v>
          </cell>
          <cell r="G119">
            <v>7.5306599999999992</v>
          </cell>
          <cell r="I119">
            <v>133.04166000000001</v>
          </cell>
          <cell r="J119">
            <v>0.15</v>
          </cell>
          <cell r="K119">
            <v>19.956249</v>
          </cell>
          <cell r="L119" t="e">
            <v>#REF!</v>
          </cell>
          <cell r="M119">
            <v>19.956249</v>
          </cell>
        </row>
        <row r="120">
          <cell r="A120">
            <v>116</v>
          </cell>
          <cell r="B120" t="str">
            <v>LanTech</v>
          </cell>
          <cell r="C120">
            <v>80.22</v>
          </cell>
          <cell r="D120">
            <v>5.6154000000000002</v>
          </cell>
          <cell r="E120">
            <v>85.84</v>
          </cell>
          <cell r="F120">
            <v>1.7168000000000001</v>
          </cell>
          <cell r="G120">
            <v>5.2534080000000003</v>
          </cell>
          <cell r="I120">
            <v>92.810208000000017</v>
          </cell>
          <cell r="J120">
            <v>0.15</v>
          </cell>
          <cell r="K120">
            <v>13.921531200000002</v>
          </cell>
          <cell r="L120" t="e">
            <v>#REF!</v>
          </cell>
          <cell r="M120">
            <v>13.921531200000002</v>
          </cell>
        </row>
        <row r="121">
          <cell r="A121">
            <v>117</v>
          </cell>
          <cell r="B121" t="str">
            <v>Axio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  <cell r="K121">
            <v>0</v>
          </cell>
          <cell r="L121" t="e">
            <v>#REF!</v>
          </cell>
          <cell r="M121">
            <v>0</v>
          </cell>
        </row>
        <row r="122">
          <cell r="A122">
            <v>118</v>
          </cell>
          <cell r="B122" t="str">
            <v>RedPhone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  <cell r="K122">
            <v>0</v>
          </cell>
          <cell r="L122" t="e">
            <v>#REF!</v>
          </cell>
          <cell r="M122">
            <v>0</v>
          </cell>
        </row>
        <row r="123">
          <cell r="A123">
            <v>119</v>
          </cell>
          <cell r="B123" t="str">
            <v>Endeavor</v>
          </cell>
          <cell r="C123">
            <v>79.2</v>
          </cell>
          <cell r="D123">
            <v>5.5440000000000005</v>
          </cell>
          <cell r="E123">
            <v>84.74</v>
          </cell>
          <cell r="F123">
            <v>1.6947999999999999</v>
          </cell>
          <cell r="G123">
            <v>5.1860879999999998</v>
          </cell>
          <cell r="I123">
            <v>91.620887999999994</v>
          </cell>
          <cell r="J123">
            <v>0.05</v>
          </cell>
          <cell r="K123">
            <v>4.5810443999999997</v>
          </cell>
          <cell r="L123" t="e">
            <v>#REF!</v>
          </cell>
          <cell r="M123">
            <v>4.5810443999999997</v>
          </cell>
        </row>
        <row r="124">
          <cell r="A124">
            <v>120</v>
          </cell>
          <cell r="B124" t="str">
            <v>TCSC</v>
          </cell>
          <cell r="C124">
            <v>112.5</v>
          </cell>
          <cell r="D124">
            <v>7.8750000000000009</v>
          </cell>
          <cell r="E124">
            <v>120.38</v>
          </cell>
          <cell r="F124">
            <v>2.4076</v>
          </cell>
          <cell r="G124">
            <v>7.3672559999999994</v>
          </cell>
          <cell r="I124">
            <v>130.154856</v>
          </cell>
          <cell r="J124">
            <v>0.1</v>
          </cell>
          <cell r="K124">
            <v>13.0154856</v>
          </cell>
          <cell r="L124" t="e">
            <v>#REF!</v>
          </cell>
          <cell r="M124">
            <v>13.0154856</v>
          </cell>
        </row>
        <row r="125">
          <cell r="A125">
            <v>121</v>
          </cell>
          <cell r="B125" t="str">
            <v>Woodbourne</v>
          </cell>
          <cell r="C125">
            <v>39.6</v>
          </cell>
          <cell r="D125">
            <v>2.7720000000000002</v>
          </cell>
          <cell r="E125">
            <v>42.37</v>
          </cell>
          <cell r="F125">
            <v>0.84739999999999993</v>
          </cell>
          <cell r="G125">
            <v>2.5930439999999999</v>
          </cell>
          <cell r="I125">
            <v>45.810443999999997</v>
          </cell>
          <cell r="J125">
            <v>0.15</v>
          </cell>
          <cell r="K125">
            <v>6.8715665999999995</v>
          </cell>
          <cell r="L125" t="e">
            <v>#REF!</v>
          </cell>
          <cell r="M125">
            <v>6.8715665999999995</v>
          </cell>
        </row>
        <row r="126">
          <cell r="A126">
            <v>122</v>
          </cell>
          <cell r="B126" t="str">
            <v>Bixal</v>
          </cell>
          <cell r="C126">
            <v>155</v>
          </cell>
          <cell r="D126">
            <v>10.850000000000001</v>
          </cell>
          <cell r="E126">
            <v>165.85</v>
          </cell>
          <cell r="F126">
            <v>3.3170000000000002</v>
          </cell>
          <cell r="H126">
            <v>8.4583500000000011</v>
          </cell>
          <cell r="I126">
            <v>177.62535</v>
          </cell>
          <cell r="K126">
            <v>0</v>
          </cell>
          <cell r="L126" t="e">
            <v>#REF!</v>
          </cell>
          <cell r="M126">
            <v>0</v>
          </cell>
        </row>
        <row r="127">
          <cell r="A127">
            <v>123</v>
          </cell>
          <cell r="B127" t="str">
            <v xml:space="preserve">3 Soft </v>
          </cell>
          <cell r="C127">
            <v>75</v>
          </cell>
          <cell r="D127">
            <v>5.2500000000000009</v>
          </cell>
          <cell r="E127">
            <v>80.25</v>
          </cell>
          <cell r="F127">
            <v>1.605</v>
          </cell>
          <cell r="H127">
            <v>4.0927500000000006</v>
          </cell>
          <cell r="I127">
            <v>85.947749999999999</v>
          </cell>
          <cell r="K127">
            <v>0</v>
          </cell>
          <cell r="L127" t="e">
            <v>#REF!</v>
          </cell>
          <cell r="M127">
            <v>0</v>
          </cell>
        </row>
        <row r="128">
          <cell r="A128">
            <v>124</v>
          </cell>
          <cell r="B128" t="str">
            <v>JB Management Solutions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H128">
            <v>0</v>
          </cell>
          <cell r="I128">
            <v>0</v>
          </cell>
          <cell r="K128">
            <v>0</v>
          </cell>
          <cell r="L128" t="e">
            <v>#REF!</v>
          </cell>
          <cell r="M128">
            <v>0</v>
          </cell>
        </row>
        <row r="129">
          <cell r="A129">
            <v>125</v>
          </cell>
          <cell r="B129" t="str">
            <v>Medical Networks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H129">
            <v>0</v>
          </cell>
          <cell r="I129">
            <v>0</v>
          </cell>
          <cell r="K129">
            <v>0</v>
          </cell>
          <cell r="L129" t="e">
            <v>#REF!</v>
          </cell>
          <cell r="M129">
            <v>0</v>
          </cell>
        </row>
        <row r="130">
          <cell r="A130">
            <v>126</v>
          </cell>
          <cell r="B130" t="str">
            <v>RockCreek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H130">
            <v>0</v>
          </cell>
          <cell r="I130">
            <v>0</v>
          </cell>
          <cell r="K130">
            <v>0</v>
          </cell>
          <cell r="L130" t="e">
            <v>#REF!</v>
          </cell>
          <cell r="M130">
            <v>0</v>
          </cell>
        </row>
        <row r="131">
          <cell r="A131">
            <v>127</v>
          </cell>
          <cell r="B131" t="str">
            <v>SoftTech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H131">
            <v>0</v>
          </cell>
          <cell r="I131">
            <v>0</v>
          </cell>
          <cell r="K131">
            <v>0</v>
          </cell>
          <cell r="L131" t="e">
            <v>#REF!</v>
          </cell>
          <cell r="M131">
            <v>0</v>
          </cell>
        </row>
        <row r="132">
          <cell r="A132">
            <v>128</v>
          </cell>
          <cell r="B132" t="str">
            <v>CA Technologies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I132">
            <v>0</v>
          </cell>
          <cell r="K132">
            <v>0</v>
          </cell>
          <cell r="L132" t="e">
            <v>#REF!</v>
          </cell>
          <cell r="M132">
            <v>0</v>
          </cell>
        </row>
        <row r="133">
          <cell r="A133">
            <v>129</v>
          </cell>
          <cell r="B133" t="str">
            <v>CTC</v>
          </cell>
          <cell r="C133">
            <v>86.54</v>
          </cell>
          <cell r="D133">
            <v>6.0578000000000012</v>
          </cell>
          <cell r="E133">
            <v>92.6</v>
          </cell>
          <cell r="F133">
            <v>1.8519999999999999</v>
          </cell>
          <cell r="H133">
            <v>4.7225999999999999</v>
          </cell>
          <cell r="I133">
            <v>99.174599999999998</v>
          </cell>
          <cell r="K133">
            <v>0</v>
          </cell>
          <cell r="L133" t="e">
            <v>#REF!</v>
          </cell>
          <cell r="M133">
            <v>0</v>
          </cell>
        </row>
        <row r="134">
          <cell r="A134">
            <v>130</v>
          </cell>
          <cell r="B134" t="str">
            <v>Sutherland</v>
          </cell>
          <cell r="C134">
            <v>63.300215244868269</v>
          </cell>
          <cell r="D134">
            <v>4.4310150671407795</v>
          </cell>
          <cell r="E134">
            <v>67.73</v>
          </cell>
          <cell r="F134">
            <v>1.3546</v>
          </cell>
          <cell r="H134">
            <v>3.4542300000000008</v>
          </cell>
          <cell r="I134">
            <v>72.538830000000004</v>
          </cell>
          <cell r="K134">
            <v>0</v>
          </cell>
          <cell r="L134" t="e">
            <v>#REF!</v>
          </cell>
          <cell r="M134">
            <v>0</v>
          </cell>
        </row>
        <row r="135">
          <cell r="A135">
            <v>131</v>
          </cell>
          <cell r="B135" t="str">
            <v>Subcontractor 10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H135">
            <v>0</v>
          </cell>
          <cell r="I135">
            <v>0</v>
          </cell>
          <cell r="K135">
            <v>0</v>
          </cell>
          <cell r="L135" t="e">
            <v>#REF!</v>
          </cell>
          <cell r="M135">
            <v>0</v>
          </cell>
        </row>
        <row r="136">
          <cell r="A136">
            <v>132</v>
          </cell>
          <cell r="B136" t="str">
            <v>Application Programmer – Level II</v>
          </cell>
          <cell r="F136">
            <v>21.938400000000005</v>
          </cell>
          <cell r="G136">
            <v>42.25798799999999</v>
          </cell>
          <cell r="I136">
            <v>0</v>
          </cell>
          <cell r="J136">
            <v>1</v>
          </cell>
          <cell r="K136">
            <v>89.897665399999994</v>
          </cell>
          <cell r="L136" t="e">
            <v>#REF!</v>
          </cell>
          <cell r="M136">
            <v>89.9</v>
          </cell>
        </row>
        <row r="137">
          <cell r="A137">
            <v>133</v>
          </cell>
          <cell r="B137" t="str">
            <v>AAC</v>
          </cell>
          <cell r="C137">
            <v>89.708159198400011</v>
          </cell>
          <cell r="E137">
            <v>89.71</v>
          </cell>
          <cell r="I137">
            <v>89.71</v>
          </cell>
          <cell r="J137">
            <v>0.1</v>
          </cell>
          <cell r="K137">
            <v>8.9710000000000001</v>
          </cell>
          <cell r="M137">
            <v>8.9710000000000001</v>
          </cell>
        </row>
        <row r="138">
          <cell r="A138">
            <v>134</v>
          </cell>
          <cell r="B138" t="str">
            <v>Trusted Mission</v>
          </cell>
          <cell r="C138">
            <v>105.14</v>
          </cell>
          <cell r="D138">
            <v>7.3598000000000008</v>
          </cell>
          <cell r="E138">
            <v>112.5</v>
          </cell>
          <cell r="F138">
            <v>2.25</v>
          </cell>
          <cell r="G138">
            <v>6.8849999999999998</v>
          </cell>
          <cell r="I138">
            <v>121.63500000000001</v>
          </cell>
          <cell r="J138">
            <v>0.15</v>
          </cell>
          <cell r="K138">
            <v>18.245249999999999</v>
          </cell>
          <cell r="L138" t="e">
            <v>#REF!</v>
          </cell>
          <cell r="M138">
            <v>18.245249999999999</v>
          </cell>
        </row>
        <row r="139">
          <cell r="A139">
            <v>135</v>
          </cell>
          <cell r="B139" t="str">
            <v>Exeter</v>
          </cell>
          <cell r="C139">
            <v>81.319999999999993</v>
          </cell>
          <cell r="D139">
            <v>5.6924000000000001</v>
          </cell>
          <cell r="E139">
            <v>87.01</v>
          </cell>
          <cell r="F139">
            <v>1.7402000000000002</v>
          </cell>
          <cell r="G139">
            <v>5.3250120000000001</v>
          </cell>
          <cell r="I139">
            <v>94.075212000000008</v>
          </cell>
          <cell r="J139">
            <v>0.1</v>
          </cell>
          <cell r="K139">
            <v>9.4075212000000015</v>
          </cell>
          <cell r="L139" t="e">
            <v>#REF!</v>
          </cell>
          <cell r="M139">
            <v>9.4075212000000015</v>
          </cell>
        </row>
        <row r="140">
          <cell r="A140">
            <v>136</v>
          </cell>
          <cell r="B140" t="str">
            <v>C-TASC</v>
          </cell>
          <cell r="C140">
            <v>100.15</v>
          </cell>
          <cell r="D140">
            <v>7.0105000000000013</v>
          </cell>
          <cell r="E140">
            <v>107.16</v>
          </cell>
          <cell r="F140">
            <v>2.1431999999999998</v>
          </cell>
          <cell r="G140">
            <v>6.5581919999999991</v>
          </cell>
          <cell r="I140">
            <v>115.861392</v>
          </cell>
          <cell r="J140">
            <v>0.05</v>
          </cell>
          <cell r="K140">
            <v>5.7930695999999999</v>
          </cell>
          <cell r="L140" t="e">
            <v>#REF!</v>
          </cell>
          <cell r="M140">
            <v>5.7930695999999999</v>
          </cell>
        </row>
        <row r="141">
          <cell r="A141">
            <v>137</v>
          </cell>
          <cell r="B141" t="str">
            <v>BroadPoint</v>
          </cell>
          <cell r="C141">
            <v>130</v>
          </cell>
          <cell r="D141">
            <v>9.1000000000000014</v>
          </cell>
          <cell r="E141">
            <v>139.1</v>
          </cell>
          <cell r="F141">
            <v>2.782</v>
          </cell>
          <cell r="G141">
            <v>8.5129199999999994</v>
          </cell>
          <cell r="I141">
            <v>150.39492000000001</v>
          </cell>
          <cell r="J141">
            <v>0.15</v>
          </cell>
          <cell r="K141">
            <v>22.559238000000001</v>
          </cell>
          <cell r="L141" t="e">
            <v>#REF!</v>
          </cell>
          <cell r="M141">
            <v>22.559238000000001</v>
          </cell>
        </row>
        <row r="142">
          <cell r="A142">
            <v>138</v>
          </cell>
          <cell r="B142" t="str">
            <v>LanTech</v>
          </cell>
          <cell r="C142">
            <v>96.03</v>
          </cell>
          <cell r="D142">
            <v>6.7221000000000011</v>
          </cell>
          <cell r="E142">
            <v>102.75</v>
          </cell>
          <cell r="F142">
            <v>2.0550000000000002</v>
          </cell>
          <cell r="G142">
            <v>6.2883000000000004</v>
          </cell>
          <cell r="I142">
            <v>111.09330000000001</v>
          </cell>
          <cell r="J142">
            <v>0.15</v>
          </cell>
          <cell r="K142">
            <v>16.663995</v>
          </cell>
          <cell r="L142" t="e">
            <v>#REF!</v>
          </cell>
          <cell r="M142">
            <v>16.663995</v>
          </cell>
        </row>
        <row r="143">
          <cell r="A143">
            <v>139</v>
          </cell>
          <cell r="B143" t="str">
            <v>Axio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I143">
            <v>0</v>
          </cell>
          <cell r="K143">
            <v>0</v>
          </cell>
          <cell r="L143" t="e">
            <v>#REF!</v>
          </cell>
          <cell r="M143">
            <v>0</v>
          </cell>
        </row>
        <row r="144">
          <cell r="A144">
            <v>140</v>
          </cell>
          <cell r="B144" t="str">
            <v>RedPhone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  <cell r="K144">
            <v>0</v>
          </cell>
          <cell r="L144" t="e">
            <v>#REF!</v>
          </cell>
          <cell r="M144">
            <v>0</v>
          </cell>
        </row>
        <row r="145">
          <cell r="A145">
            <v>141</v>
          </cell>
          <cell r="B145" t="str">
            <v>Endeavor</v>
          </cell>
          <cell r="C145">
            <v>90.29</v>
          </cell>
          <cell r="D145">
            <v>6.3203000000000014</v>
          </cell>
          <cell r="E145">
            <v>96.61</v>
          </cell>
          <cell r="F145">
            <v>1.9322000000000001</v>
          </cell>
          <cell r="G145">
            <v>5.9125319999999997</v>
          </cell>
          <cell r="I145">
            <v>104.45473199999999</v>
          </cell>
          <cell r="J145">
            <v>0.05</v>
          </cell>
          <cell r="K145">
            <v>5.2227366000000002</v>
          </cell>
          <cell r="L145" t="e">
            <v>#REF!</v>
          </cell>
          <cell r="M145">
            <v>5.2227366000000002</v>
          </cell>
        </row>
        <row r="146">
          <cell r="A146">
            <v>142</v>
          </cell>
          <cell r="B146" t="str">
            <v>TCSC</v>
          </cell>
          <cell r="C146">
            <v>121.5</v>
          </cell>
          <cell r="D146">
            <v>8.5050000000000008</v>
          </cell>
          <cell r="E146">
            <v>130.01</v>
          </cell>
          <cell r="F146">
            <v>2.6002000000000001</v>
          </cell>
          <cell r="G146">
            <v>7.9566119999999989</v>
          </cell>
          <cell r="I146">
            <v>140.566812</v>
          </cell>
          <cell r="J146">
            <v>0.1</v>
          </cell>
          <cell r="K146">
            <v>14.0566812</v>
          </cell>
          <cell r="L146" t="e">
            <v>#REF!</v>
          </cell>
          <cell r="M146">
            <v>14.0566812</v>
          </cell>
        </row>
        <row r="147">
          <cell r="A147">
            <v>143</v>
          </cell>
          <cell r="B147" t="str">
            <v>Woodbourne</v>
          </cell>
          <cell r="C147">
            <v>66.809600000000003</v>
          </cell>
          <cell r="D147">
            <v>4.6766720000000008</v>
          </cell>
          <cell r="E147">
            <v>71.489999999999995</v>
          </cell>
          <cell r="F147">
            <v>1.4298</v>
          </cell>
          <cell r="G147">
            <v>4.3751879999999996</v>
          </cell>
          <cell r="I147">
            <v>77.294987999999989</v>
          </cell>
          <cell r="J147">
            <v>0.15</v>
          </cell>
          <cell r="K147">
            <v>11.594248199999997</v>
          </cell>
          <cell r="L147" t="e">
            <v>#REF!</v>
          </cell>
          <cell r="M147">
            <v>11.594248199999997</v>
          </cell>
        </row>
        <row r="148">
          <cell r="A148">
            <v>144</v>
          </cell>
          <cell r="B148" t="str">
            <v>Bixal</v>
          </cell>
          <cell r="C148">
            <v>195</v>
          </cell>
          <cell r="D148">
            <v>13.650000000000002</v>
          </cell>
          <cell r="E148">
            <v>208.65</v>
          </cell>
          <cell r="F148">
            <v>4.173</v>
          </cell>
          <cell r="H148">
            <v>10.641150000000001</v>
          </cell>
          <cell r="I148">
            <v>223.46415000000002</v>
          </cell>
          <cell r="K148">
            <v>0</v>
          </cell>
          <cell r="L148" t="e">
            <v>#REF!</v>
          </cell>
          <cell r="M148">
            <v>0</v>
          </cell>
        </row>
        <row r="149">
          <cell r="A149">
            <v>145</v>
          </cell>
          <cell r="B149" t="str">
            <v xml:space="preserve">3 Soft </v>
          </cell>
          <cell r="C149">
            <v>85</v>
          </cell>
          <cell r="D149">
            <v>5.95</v>
          </cell>
          <cell r="E149">
            <v>90.95</v>
          </cell>
          <cell r="F149">
            <v>1.8190000000000002</v>
          </cell>
          <cell r="H149">
            <v>4.6384500000000006</v>
          </cell>
          <cell r="I149">
            <v>97.407450000000011</v>
          </cell>
          <cell r="K149">
            <v>0</v>
          </cell>
          <cell r="L149" t="e">
            <v>#REF!</v>
          </cell>
          <cell r="M149">
            <v>0</v>
          </cell>
        </row>
        <row r="150">
          <cell r="A150">
            <v>146</v>
          </cell>
          <cell r="B150" t="str">
            <v>JB Management Solutions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H150">
            <v>0</v>
          </cell>
          <cell r="I150">
            <v>0</v>
          </cell>
          <cell r="K150">
            <v>0</v>
          </cell>
          <cell r="L150" t="e">
            <v>#REF!</v>
          </cell>
          <cell r="M150">
            <v>0</v>
          </cell>
        </row>
        <row r="151">
          <cell r="A151">
            <v>147</v>
          </cell>
          <cell r="B151" t="str">
            <v>Medical Networks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H151">
            <v>0</v>
          </cell>
          <cell r="I151">
            <v>0</v>
          </cell>
          <cell r="K151">
            <v>0</v>
          </cell>
          <cell r="L151" t="e">
            <v>#REF!</v>
          </cell>
          <cell r="M151">
            <v>0</v>
          </cell>
        </row>
        <row r="152">
          <cell r="A152">
            <v>148</v>
          </cell>
          <cell r="B152" t="str">
            <v>RockCreek</v>
          </cell>
          <cell r="C152">
            <v>118.75</v>
          </cell>
          <cell r="D152">
            <v>8.3125</v>
          </cell>
          <cell r="E152">
            <v>127.06</v>
          </cell>
          <cell r="F152">
            <v>2.5411999999999999</v>
          </cell>
          <cell r="H152">
            <v>6.4800600000000008</v>
          </cell>
          <cell r="I152">
            <v>136.08126000000001</v>
          </cell>
          <cell r="K152">
            <v>0</v>
          </cell>
          <cell r="L152" t="e">
            <v>#REF!</v>
          </cell>
          <cell r="M152">
            <v>0</v>
          </cell>
        </row>
        <row r="153">
          <cell r="A153">
            <v>149</v>
          </cell>
          <cell r="B153" t="str">
            <v>SoftTech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H153">
            <v>0</v>
          </cell>
          <cell r="I153">
            <v>0</v>
          </cell>
          <cell r="K153">
            <v>0</v>
          </cell>
          <cell r="L153" t="e">
            <v>#REF!</v>
          </cell>
          <cell r="M153">
            <v>0</v>
          </cell>
        </row>
        <row r="154">
          <cell r="A154">
            <v>150</v>
          </cell>
          <cell r="B154" t="str">
            <v>CA Technologies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H154">
            <v>0</v>
          </cell>
          <cell r="I154">
            <v>0</v>
          </cell>
          <cell r="K154">
            <v>0</v>
          </cell>
          <cell r="L154" t="e">
            <v>#REF!</v>
          </cell>
          <cell r="M154">
            <v>0</v>
          </cell>
        </row>
        <row r="155">
          <cell r="A155">
            <v>151</v>
          </cell>
          <cell r="B155" t="str">
            <v>CTC</v>
          </cell>
          <cell r="C155">
            <v>104.81</v>
          </cell>
          <cell r="D155">
            <v>7.3367000000000004</v>
          </cell>
          <cell r="E155">
            <v>112.15</v>
          </cell>
          <cell r="F155">
            <v>2.2430000000000003</v>
          </cell>
          <cell r="H155">
            <v>5.7196500000000006</v>
          </cell>
          <cell r="I155">
            <v>120.11265</v>
          </cell>
          <cell r="K155">
            <v>0</v>
          </cell>
          <cell r="L155" t="e">
            <v>#REF!</v>
          </cell>
          <cell r="M155">
            <v>0</v>
          </cell>
        </row>
        <row r="156">
          <cell r="A156">
            <v>152</v>
          </cell>
          <cell r="B156" t="str">
            <v>Sutherland</v>
          </cell>
          <cell r="C156">
            <v>75.996576468864006</v>
          </cell>
          <cell r="D156">
            <v>5.3197603528204809</v>
          </cell>
          <cell r="E156">
            <v>81.319999999999993</v>
          </cell>
          <cell r="F156">
            <v>1.6263999999999998</v>
          </cell>
          <cell r="H156">
            <v>4.1473199999999997</v>
          </cell>
          <cell r="I156">
            <v>87.09371999999999</v>
          </cell>
          <cell r="K156">
            <v>0</v>
          </cell>
          <cell r="L156" t="e">
            <v>#REF!</v>
          </cell>
          <cell r="M156">
            <v>0</v>
          </cell>
        </row>
        <row r="157">
          <cell r="A157">
            <v>153</v>
          </cell>
          <cell r="B157" t="str">
            <v>Subcontractor 10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  <cell r="K157">
            <v>0</v>
          </cell>
          <cell r="L157" t="e">
            <v>#REF!</v>
          </cell>
          <cell r="M157">
            <v>0</v>
          </cell>
        </row>
        <row r="158">
          <cell r="A158">
            <v>154</v>
          </cell>
          <cell r="B158" t="str">
            <v>Applications Programmer – Level III</v>
          </cell>
          <cell r="F158">
            <v>29.335200000000004</v>
          </cell>
          <cell r="G158">
            <v>51.813755999999998</v>
          </cell>
          <cell r="I158">
            <v>0</v>
          </cell>
          <cell r="J158">
            <v>1</v>
          </cell>
          <cell r="K158">
            <v>112.51373980000001</v>
          </cell>
          <cell r="L158" t="e">
            <v>#REF!</v>
          </cell>
          <cell r="M158">
            <v>112.51</v>
          </cell>
        </row>
        <row r="159">
          <cell r="A159">
            <v>155</v>
          </cell>
          <cell r="B159" t="str">
            <v>AAC</v>
          </cell>
          <cell r="C159">
            <v>97.965974078400009</v>
          </cell>
          <cell r="E159">
            <v>97.97</v>
          </cell>
          <cell r="I159">
            <v>97.97</v>
          </cell>
          <cell r="J159">
            <v>0.1</v>
          </cell>
          <cell r="K159">
            <v>9.7970000000000006</v>
          </cell>
          <cell r="M159">
            <v>9.7970000000000006</v>
          </cell>
        </row>
        <row r="160">
          <cell r="A160">
            <v>156</v>
          </cell>
          <cell r="B160" t="str">
            <v>Trusted Mission</v>
          </cell>
          <cell r="C160">
            <v>97.36</v>
          </cell>
          <cell r="D160">
            <v>6.8152000000000008</v>
          </cell>
          <cell r="E160">
            <v>104.18</v>
          </cell>
          <cell r="F160">
            <v>2.0836000000000001</v>
          </cell>
          <cell r="G160">
            <v>6.3758160000000004</v>
          </cell>
          <cell r="I160">
            <v>112.63941600000001</v>
          </cell>
          <cell r="J160">
            <v>0.15</v>
          </cell>
          <cell r="K160">
            <v>16.8959124</v>
          </cell>
          <cell r="L160" t="e">
            <v>#REF!</v>
          </cell>
          <cell r="M160">
            <v>16.8959124</v>
          </cell>
        </row>
        <row r="161">
          <cell r="A161">
            <v>157</v>
          </cell>
          <cell r="B161" t="str">
            <v>Exeter</v>
          </cell>
          <cell r="C161">
            <v>61.1</v>
          </cell>
          <cell r="D161">
            <v>4.2770000000000001</v>
          </cell>
          <cell r="E161">
            <v>65.38</v>
          </cell>
          <cell r="F161">
            <v>1.3075999999999999</v>
          </cell>
          <cell r="G161">
            <v>4.0012559999999988</v>
          </cell>
          <cell r="I161">
            <v>70.688855999999987</v>
          </cell>
          <cell r="J161">
            <v>0.1</v>
          </cell>
          <cell r="K161">
            <v>7.0688855999999989</v>
          </cell>
          <cell r="L161" t="e">
            <v>#REF!</v>
          </cell>
          <cell r="M161">
            <v>7.0688855999999989</v>
          </cell>
        </row>
        <row r="162">
          <cell r="A162">
            <v>158</v>
          </cell>
          <cell r="B162" t="str">
            <v>C-TASC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  <cell r="J162">
            <v>0.05</v>
          </cell>
          <cell r="K162">
            <v>0</v>
          </cell>
          <cell r="L162" t="e">
            <v>#REF!</v>
          </cell>
          <cell r="M162">
            <v>0</v>
          </cell>
        </row>
        <row r="163">
          <cell r="A163">
            <v>159</v>
          </cell>
          <cell r="B163" t="str">
            <v>BroadPoint</v>
          </cell>
          <cell r="C163">
            <v>100</v>
          </cell>
          <cell r="D163">
            <v>7.0000000000000009</v>
          </cell>
          <cell r="E163">
            <v>107</v>
          </cell>
          <cell r="F163">
            <v>2.14</v>
          </cell>
          <cell r="G163">
            <v>6.5484</v>
          </cell>
          <cell r="I163">
            <v>115.6884</v>
          </cell>
          <cell r="J163">
            <v>0.15</v>
          </cell>
          <cell r="K163">
            <v>17.353259999999999</v>
          </cell>
          <cell r="L163" t="e">
            <v>#REF!</v>
          </cell>
          <cell r="M163">
            <v>17.353259999999999</v>
          </cell>
        </row>
        <row r="164">
          <cell r="A164">
            <v>160</v>
          </cell>
          <cell r="B164" t="str">
            <v>LanTech</v>
          </cell>
          <cell r="C164">
            <v>76.010000000000005</v>
          </cell>
          <cell r="D164">
            <v>5.3207000000000004</v>
          </cell>
          <cell r="E164">
            <v>81.33</v>
          </cell>
          <cell r="F164">
            <v>1.6266</v>
          </cell>
          <cell r="G164">
            <v>4.9773959999999997</v>
          </cell>
          <cell r="I164">
            <v>87.933995999999993</v>
          </cell>
          <cell r="J164">
            <v>0.15</v>
          </cell>
          <cell r="K164">
            <v>13.190099399999999</v>
          </cell>
          <cell r="L164" t="e">
            <v>#REF!</v>
          </cell>
          <cell r="M164">
            <v>13.190099399999999</v>
          </cell>
        </row>
        <row r="165">
          <cell r="A165">
            <v>161</v>
          </cell>
          <cell r="B165" t="str">
            <v>Axio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  <cell r="K165">
            <v>0</v>
          </cell>
          <cell r="L165" t="e">
            <v>#REF!</v>
          </cell>
          <cell r="M165">
            <v>0</v>
          </cell>
        </row>
        <row r="166">
          <cell r="A166">
            <v>162</v>
          </cell>
          <cell r="B166" t="str">
            <v>RedPhone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I166">
            <v>0</v>
          </cell>
          <cell r="K166">
            <v>0</v>
          </cell>
          <cell r="L166" t="e">
            <v>#REF!</v>
          </cell>
          <cell r="M166">
            <v>0</v>
          </cell>
        </row>
        <row r="167">
          <cell r="A167">
            <v>163</v>
          </cell>
          <cell r="B167" t="str">
            <v>Endeavor</v>
          </cell>
          <cell r="C167">
            <v>88.35</v>
          </cell>
          <cell r="D167">
            <v>6.1844999999999999</v>
          </cell>
          <cell r="E167">
            <v>94.53</v>
          </cell>
          <cell r="F167">
            <v>1.8906000000000001</v>
          </cell>
          <cell r="G167">
            <v>5.7852360000000003</v>
          </cell>
          <cell r="I167">
            <v>102.20583600000001</v>
          </cell>
          <cell r="J167">
            <v>0.05</v>
          </cell>
          <cell r="K167">
            <v>5.1102918000000006</v>
          </cell>
          <cell r="L167" t="e">
            <v>#REF!</v>
          </cell>
          <cell r="M167">
            <v>5.1102918000000006</v>
          </cell>
        </row>
        <row r="168">
          <cell r="A168">
            <v>164</v>
          </cell>
          <cell r="B168" t="str">
            <v>TCSC</v>
          </cell>
          <cell r="C168">
            <v>112.5</v>
          </cell>
          <cell r="D168">
            <v>7.8750000000000009</v>
          </cell>
          <cell r="E168">
            <v>120.38</v>
          </cell>
          <cell r="F168">
            <v>2.4076</v>
          </cell>
          <cell r="G168">
            <v>7.3672559999999994</v>
          </cell>
          <cell r="I168">
            <v>130.154856</v>
          </cell>
          <cell r="J168">
            <v>0.1</v>
          </cell>
          <cell r="K168">
            <v>13.0154856</v>
          </cell>
          <cell r="L168" t="e">
            <v>#REF!</v>
          </cell>
          <cell r="M168">
            <v>13.0154856</v>
          </cell>
        </row>
        <row r="169">
          <cell r="A169">
            <v>165</v>
          </cell>
          <cell r="B169" t="str">
            <v>Woodbourne</v>
          </cell>
          <cell r="C169">
            <v>73.92</v>
          </cell>
          <cell r="D169">
            <v>5.1744000000000003</v>
          </cell>
          <cell r="E169">
            <v>79.09</v>
          </cell>
          <cell r="F169">
            <v>1.5818000000000001</v>
          </cell>
          <cell r="G169">
            <v>4.8403080000000003</v>
          </cell>
          <cell r="I169">
            <v>85.512108000000012</v>
          </cell>
          <cell r="J169">
            <v>0.15</v>
          </cell>
          <cell r="K169">
            <v>12.826816200000001</v>
          </cell>
          <cell r="L169" t="e">
            <v>#REF!</v>
          </cell>
          <cell r="M169">
            <v>12.826816200000001</v>
          </cell>
        </row>
        <row r="170">
          <cell r="A170">
            <v>166</v>
          </cell>
          <cell r="B170" t="str">
            <v>Bixal</v>
          </cell>
          <cell r="C170">
            <v>135</v>
          </cell>
          <cell r="D170">
            <v>9.4500000000000011</v>
          </cell>
          <cell r="E170">
            <v>144.44999999999999</v>
          </cell>
          <cell r="F170">
            <v>2.8889999999999998</v>
          </cell>
          <cell r="H170">
            <v>7.3669500000000001</v>
          </cell>
          <cell r="I170">
            <v>154.70595</v>
          </cell>
          <cell r="K170">
            <v>0</v>
          </cell>
          <cell r="L170" t="e">
            <v>#REF!</v>
          </cell>
          <cell r="M170">
            <v>0</v>
          </cell>
        </row>
        <row r="171">
          <cell r="A171">
            <v>167</v>
          </cell>
          <cell r="B171" t="str">
            <v xml:space="preserve">3 Soft </v>
          </cell>
          <cell r="C171">
            <v>90</v>
          </cell>
          <cell r="D171">
            <v>6.3000000000000007</v>
          </cell>
          <cell r="E171">
            <v>96.3</v>
          </cell>
          <cell r="F171">
            <v>1.9259999999999999</v>
          </cell>
          <cell r="H171">
            <v>4.9113000000000007</v>
          </cell>
          <cell r="I171">
            <v>103.1373</v>
          </cell>
          <cell r="K171">
            <v>0</v>
          </cell>
          <cell r="L171" t="e">
            <v>#REF!</v>
          </cell>
          <cell r="M171">
            <v>0</v>
          </cell>
        </row>
        <row r="172">
          <cell r="A172">
            <v>168</v>
          </cell>
          <cell r="B172" t="str">
            <v>JB Management Solutions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H172">
            <v>0</v>
          </cell>
          <cell r="I172">
            <v>0</v>
          </cell>
          <cell r="K172">
            <v>0</v>
          </cell>
          <cell r="L172" t="e">
            <v>#REF!</v>
          </cell>
          <cell r="M172">
            <v>0</v>
          </cell>
        </row>
        <row r="173">
          <cell r="A173">
            <v>169</v>
          </cell>
          <cell r="B173" t="str">
            <v>Medical Networks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H173">
            <v>0</v>
          </cell>
          <cell r="I173">
            <v>0</v>
          </cell>
          <cell r="K173">
            <v>0</v>
          </cell>
          <cell r="L173" t="e">
            <v>#REF!</v>
          </cell>
          <cell r="M173">
            <v>0</v>
          </cell>
        </row>
        <row r="174">
          <cell r="A174">
            <v>170</v>
          </cell>
          <cell r="B174" t="str">
            <v>RockCreek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H174">
            <v>0</v>
          </cell>
          <cell r="I174">
            <v>0</v>
          </cell>
          <cell r="K174">
            <v>0</v>
          </cell>
          <cell r="L174" t="e">
            <v>#REF!</v>
          </cell>
          <cell r="M174">
            <v>0</v>
          </cell>
        </row>
        <row r="175">
          <cell r="A175">
            <v>171</v>
          </cell>
          <cell r="B175" t="str">
            <v>SoftTech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H175">
            <v>0</v>
          </cell>
          <cell r="I175">
            <v>0</v>
          </cell>
          <cell r="K175">
            <v>0</v>
          </cell>
          <cell r="L175" t="e">
            <v>#REF!</v>
          </cell>
          <cell r="M175">
            <v>0</v>
          </cell>
        </row>
        <row r="176">
          <cell r="A176">
            <v>172</v>
          </cell>
          <cell r="B176" t="str">
            <v>CA Technologies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H176">
            <v>0</v>
          </cell>
          <cell r="I176">
            <v>0</v>
          </cell>
          <cell r="K176">
            <v>0</v>
          </cell>
          <cell r="L176" t="e">
            <v>#REF!</v>
          </cell>
          <cell r="M176">
            <v>0</v>
          </cell>
        </row>
        <row r="177">
          <cell r="A177">
            <v>173</v>
          </cell>
          <cell r="B177" t="str">
            <v>CTC</v>
          </cell>
          <cell r="C177">
            <v>86.54</v>
          </cell>
          <cell r="D177">
            <v>6.0578000000000012</v>
          </cell>
          <cell r="E177">
            <v>92.6</v>
          </cell>
          <cell r="F177">
            <v>1.8519999999999999</v>
          </cell>
          <cell r="H177">
            <v>4.7225999999999999</v>
          </cell>
          <cell r="I177">
            <v>99.174599999999998</v>
          </cell>
          <cell r="K177">
            <v>0</v>
          </cell>
          <cell r="L177" t="e">
            <v>#REF!</v>
          </cell>
          <cell r="M177">
            <v>0</v>
          </cell>
        </row>
        <row r="178">
          <cell r="A178">
            <v>174</v>
          </cell>
          <cell r="B178" t="str">
            <v>Sutherland</v>
          </cell>
          <cell r="C178">
            <v>63.303961238236305</v>
          </cell>
          <cell r="D178">
            <v>4.4312772866765417</v>
          </cell>
          <cell r="E178">
            <v>67.739999999999995</v>
          </cell>
          <cell r="F178">
            <v>1.3548</v>
          </cell>
          <cell r="H178">
            <v>3.4547399999999997</v>
          </cell>
          <cell r="I178">
            <v>72.549539999999993</v>
          </cell>
          <cell r="K178">
            <v>0</v>
          </cell>
          <cell r="L178" t="e">
            <v>#REF!</v>
          </cell>
          <cell r="M178">
            <v>0</v>
          </cell>
        </row>
        <row r="179">
          <cell r="A179">
            <v>175</v>
          </cell>
          <cell r="B179" t="str">
            <v>Subcontractor 10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  <cell r="K179">
            <v>0</v>
          </cell>
          <cell r="L179" t="e">
            <v>#REF!</v>
          </cell>
          <cell r="M179">
            <v>0</v>
          </cell>
        </row>
        <row r="180">
          <cell r="A180">
            <v>176</v>
          </cell>
          <cell r="B180" t="str">
            <v>Application Systems Analyst</v>
          </cell>
          <cell r="F180">
            <v>21.0596</v>
          </cell>
          <cell r="G180">
            <v>39.895668000000001</v>
          </cell>
          <cell r="I180">
            <v>0</v>
          </cell>
          <cell r="J180">
            <v>1</v>
          </cell>
          <cell r="K180">
            <v>95.257750999999999</v>
          </cell>
          <cell r="L180" t="e">
            <v>#REF!</v>
          </cell>
          <cell r="M180">
            <v>95.26</v>
          </cell>
        </row>
        <row r="181">
          <cell r="A181">
            <v>177</v>
          </cell>
          <cell r="B181" t="str">
            <v>AAC</v>
          </cell>
          <cell r="C181">
            <v>123.09037585080002</v>
          </cell>
          <cell r="E181">
            <v>123.09</v>
          </cell>
          <cell r="I181">
            <v>123.09</v>
          </cell>
          <cell r="J181">
            <v>0.6</v>
          </cell>
          <cell r="K181">
            <v>73.853999999999999</v>
          </cell>
          <cell r="M181">
            <v>73.853999999999999</v>
          </cell>
        </row>
        <row r="182">
          <cell r="A182">
            <v>178</v>
          </cell>
          <cell r="B182" t="str">
            <v>Trusted Mission</v>
          </cell>
          <cell r="C182">
            <v>89.57</v>
          </cell>
          <cell r="D182">
            <v>6.2698999999999998</v>
          </cell>
          <cell r="E182">
            <v>95.84</v>
          </cell>
          <cell r="F182">
            <v>1.9168000000000001</v>
          </cell>
          <cell r="G182">
            <v>5.8654079999999995</v>
          </cell>
          <cell r="I182">
            <v>103.622208</v>
          </cell>
          <cell r="K182">
            <v>0</v>
          </cell>
          <cell r="L182" t="e">
            <v>#REF!</v>
          </cell>
          <cell r="M182">
            <v>0</v>
          </cell>
        </row>
        <row r="183">
          <cell r="A183">
            <v>179</v>
          </cell>
          <cell r="B183" t="str">
            <v>Exeter</v>
          </cell>
          <cell r="C183">
            <v>75.86</v>
          </cell>
          <cell r="D183">
            <v>5.3102</v>
          </cell>
          <cell r="E183">
            <v>81.17</v>
          </cell>
          <cell r="F183">
            <v>1.6234000000000002</v>
          </cell>
          <cell r="G183">
            <v>4.9676040000000006</v>
          </cell>
          <cell r="I183">
            <v>87.761004</v>
          </cell>
          <cell r="K183">
            <v>0</v>
          </cell>
          <cell r="L183" t="e">
            <v>#REF!</v>
          </cell>
          <cell r="M183">
            <v>0</v>
          </cell>
        </row>
        <row r="184">
          <cell r="A184">
            <v>180</v>
          </cell>
          <cell r="B184" t="str">
            <v>C-TASC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  <cell r="J184">
            <v>0</v>
          </cell>
          <cell r="K184">
            <v>0</v>
          </cell>
          <cell r="L184" t="e">
            <v>#REF!</v>
          </cell>
          <cell r="M184">
            <v>0</v>
          </cell>
        </row>
        <row r="185">
          <cell r="A185">
            <v>181</v>
          </cell>
          <cell r="B185" t="str">
            <v>BroadPoint</v>
          </cell>
          <cell r="C185">
            <v>115</v>
          </cell>
          <cell r="D185">
            <v>8.0500000000000007</v>
          </cell>
          <cell r="E185">
            <v>123.05</v>
          </cell>
          <cell r="F185">
            <v>2.4609999999999999</v>
          </cell>
          <cell r="G185">
            <v>7.5306599999999992</v>
          </cell>
          <cell r="I185">
            <v>133.04166000000001</v>
          </cell>
          <cell r="K185">
            <v>0</v>
          </cell>
          <cell r="L185" t="e">
            <v>#REF!</v>
          </cell>
          <cell r="M185">
            <v>0</v>
          </cell>
        </row>
        <row r="186">
          <cell r="A186">
            <v>182</v>
          </cell>
          <cell r="B186" t="str">
            <v>LanTech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  <cell r="K186">
            <v>0</v>
          </cell>
          <cell r="L186" t="e">
            <v>#REF!</v>
          </cell>
          <cell r="M186">
            <v>0</v>
          </cell>
        </row>
        <row r="187">
          <cell r="A187">
            <v>183</v>
          </cell>
          <cell r="B187" t="str">
            <v>Axio</v>
          </cell>
          <cell r="C187">
            <v>150</v>
          </cell>
          <cell r="D187">
            <v>10.500000000000002</v>
          </cell>
          <cell r="E187">
            <v>160.5</v>
          </cell>
          <cell r="F187">
            <v>3.21</v>
          </cell>
          <cell r="G187">
            <v>9.8225999999999996</v>
          </cell>
          <cell r="I187">
            <v>173.5326</v>
          </cell>
          <cell r="J187">
            <v>0.4</v>
          </cell>
          <cell r="K187">
            <v>69.413040000000009</v>
          </cell>
          <cell r="L187" t="e">
            <v>#REF!</v>
          </cell>
          <cell r="M187">
            <v>69.413040000000009</v>
          </cell>
        </row>
        <row r="188">
          <cell r="A188">
            <v>184</v>
          </cell>
          <cell r="B188" t="str">
            <v>RedPhone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I188">
            <v>0</v>
          </cell>
          <cell r="K188">
            <v>0</v>
          </cell>
          <cell r="L188" t="e">
            <v>#REF!</v>
          </cell>
          <cell r="M188">
            <v>0</v>
          </cell>
        </row>
        <row r="189">
          <cell r="A189">
            <v>185</v>
          </cell>
          <cell r="B189" t="str">
            <v>Endeavor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  <cell r="K189">
            <v>0</v>
          </cell>
          <cell r="L189" t="e">
            <v>#REF!</v>
          </cell>
          <cell r="M189">
            <v>0</v>
          </cell>
        </row>
        <row r="190">
          <cell r="A190">
            <v>186</v>
          </cell>
          <cell r="B190" t="str">
            <v>TCSC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I190">
            <v>0</v>
          </cell>
          <cell r="K190">
            <v>0</v>
          </cell>
          <cell r="L190" t="e">
            <v>#REF!</v>
          </cell>
          <cell r="M190">
            <v>0</v>
          </cell>
        </row>
        <row r="191">
          <cell r="A191">
            <v>187</v>
          </cell>
          <cell r="B191" t="str">
            <v>Woodbourne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I191">
            <v>0</v>
          </cell>
          <cell r="K191">
            <v>0</v>
          </cell>
          <cell r="L191" t="e">
            <v>#REF!</v>
          </cell>
          <cell r="M191">
            <v>0</v>
          </cell>
        </row>
        <row r="192">
          <cell r="A192">
            <v>188</v>
          </cell>
          <cell r="B192" t="str">
            <v>Bixal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K192">
            <v>0</v>
          </cell>
          <cell r="L192" t="e">
            <v>#REF!</v>
          </cell>
          <cell r="M192">
            <v>0</v>
          </cell>
        </row>
        <row r="193">
          <cell r="A193">
            <v>189</v>
          </cell>
          <cell r="B193" t="str">
            <v xml:space="preserve">3 Soft </v>
          </cell>
          <cell r="C193">
            <v>50</v>
          </cell>
          <cell r="D193">
            <v>3.5000000000000004</v>
          </cell>
          <cell r="E193">
            <v>53.5</v>
          </cell>
          <cell r="F193">
            <v>1.07</v>
          </cell>
          <cell r="H193">
            <v>2.7285000000000004</v>
          </cell>
          <cell r="I193">
            <v>57.298500000000004</v>
          </cell>
          <cell r="K193">
            <v>0</v>
          </cell>
          <cell r="L193" t="e">
            <v>#REF!</v>
          </cell>
          <cell r="M193">
            <v>0</v>
          </cell>
        </row>
        <row r="194">
          <cell r="A194">
            <v>190</v>
          </cell>
          <cell r="B194" t="str">
            <v>JB Management Solutions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K194">
            <v>0</v>
          </cell>
          <cell r="L194" t="e">
            <v>#REF!</v>
          </cell>
          <cell r="M194">
            <v>0</v>
          </cell>
        </row>
        <row r="195">
          <cell r="A195">
            <v>191</v>
          </cell>
          <cell r="B195" t="str">
            <v>Medical Networks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H195">
            <v>0</v>
          </cell>
          <cell r="I195">
            <v>0</v>
          </cell>
          <cell r="K195">
            <v>0</v>
          </cell>
          <cell r="L195" t="e">
            <v>#REF!</v>
          </cell>
          <cell r="M195">
            <v>0</v>
          </cell>
        </row>
        <row r="196">
          <cell r="A196">
            <v>192</v>
          </cell>
          <cell r="B196" t="str">
            <v>RockCreek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H196">
            <v>0</v>
          </cell>
          <cell r="I196">
            <v>0</v>
          </cell>
          <cell r="K196">
            <v>0</v>
          </cell>
          <cell r="L196" t="e">
            <v>#REF!</v>
          </cell>
          <cell r="M196">
            <v>0</v>
          </cell>
        </row>
        <row r="197">
          <cell r="A197">
            <v>193</v>
          </cell>
          <cell r="B197" t="str">
            <v>SoftTech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K197">
            <v>0</v>
          </cell>
          <cell r="L197" t="e">
            <v>#REF!</v>
          </cell>
          <cell r="M197">
            <v>0</v>
          </cell>
        </row>
        <row r="198">
          <cell r="A198">
            <v>194</v>
          </cell>
          <cell r="B198" t="str">
            <v>CA Technologies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H198">
            <v>0</v>
          </cell>
          <cell r="I198">
            <v>0</v>
          </cell>
          <cell r="K198">
            <v>0</v>
          </cell>
          <cell r="L198" t="e">
            <v>#REF!</v>
          </cell>
          <cell r="M198">
            <v>0</v>
          </cell>
        </row>
        <row r="199">
          <cell r="A199">
            <v>195</v>
          </cell>
          <cell r="B199" t="str">
            <v>CTC</v>
          </cell>
          <cell r="C199">
            <v>105.76923076923077</v>
          </cell>
          <cell r="D199">
            <v>7.4038461538461551</v>
          </cell>
          <cell r="E199">
            <v>113.17</v>
          </cell>
          <cell r="F199">
            <v>2.2634000000000003</v>
          </cell>
          <cell r="H199">
            <v>5.7716700000000003</v>
          </cell>
          <cell r="I199">
            <v>121.20507000000001</v>
          </cell>
          <cell r="K199">
            <v>0</v>
          </cell>
          <cell r="L199" t="e">
            <v>#REF!</v>
          </cell>
          <cell r="M199">
            <v>0</v>
          </cell>
        </row>
        <row r="200">
          <cell r="A200">
            <v>196</v>
          </cell>
          <cell r="B200" t="str">
            <v>Sutherland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H200">
            <v>0</v>
          </cell>
          <cell r="I200">
            <v>0</v>
          </cell>
          <cell r="K200">
            <v>0</v>
          </cell>
          <cell r="L200" t="e">
            <v>#REF!</v>
          </cell>
          <cell r="M200">
            <v>0</v>
          </cell>
        </row>
        <row r="201">
          <cell r="A201">
            <v>197</v>
          </cell>
          <cell r="B201" t="str">
            <v>Subcontractor 10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H201">
            <v>0</v>
          </cell>
          <cell r="I201">
            <v>0</v>
          </cell>
          <cell r="K201">
            <v>0</v>
          </cell>
          <cell r="L201" t="e">
            <v>#REF!</v>
          </cell>
          <cell r="M201">
            <v>0</v>
          </cell>
        </row>
        <row r="202">
          <cell r="A202">
            <v>198</v>
          </cell>
          <cell r="B202" t="str">
            <v>Biostatatician</v>
          </cell>
          <cell r="F202">
            <v>12.544600000000003</v>
          </cell>
          <cell r="G202">
            <v>28.186272000000002</v>
          </cell>
          <cell r="I202">
            <v>0</v>
          </cell>
          <cell r="J202">
            <v>1</v>
          </cell>
          <cell r="K202">
            <v>143.26704000000001</v>
          </cell>
          <cell r="L202" t="e">
            <v>#REF!</v>
          </cell>
          <cell r="M202">
            <v>143.27000000000001</v>
          </cell>
        </row>
        <row r="203">
          <cell r="A203">
            <v>199</v>
          </cell>
          <cell r="B203" t="str">
            <v>AAC</v>
          </cell>
          <cell r="C203">
            <v>63.014772598800008</v>
          </cell>
          <cell r="E203">
            <v>63.01</v>
          </cell>
          <cell r="I203">
            <v>63.01</v>
          </cell>
          <cell r="J203">
            <v>0.15</v>
          </cell>
          <cell r="K203">
            <v>9.4514999999999993</v>
          </cell>
          <cell r="M203">
            <v>9.4514999999999993</v>
          </cell>
        </row>
        <row r="204">
          <cell r="A204">
            <v>200</v>
          </cell>
          <cell r="B204" t="str">
            <v>Trusted Mission</v>
          </cell>
          <cell r="C204">
            <v>62.31</v>
          </cell>
          <cell r="D204">
            <v>4.3617000000000008</v>
          </cell>
          <cell r="E204">
            <v>66.67</v>
          </cell>
          <cell r="F204">
            <v>1.3334000000000001</v>
          </cell>
          <cell r="G204">
            <v>4.0802040000000002</v>
          </cell>
          <cell r="I204">
            <v>72.083603999999994</v>
          </cell>
          <cell r="J204">
            <v>0.05</v>
          </cell>
          <cell r="K204">
            <v>3.6041802000000001</v>
          </cell>
          <cell r="L204" t="e">
            <v>#REF!</v>
          </cell>
          <cell r="M204">
            <v>3.6041802000000001</v>
          </cell>
        </row>
        <row r="205">
          <cell r="A205">
            <v>201</v>
          </cell>
          <cell r="B205" t="str">
            <v>Exeter</v>
          </cell>
          <cell r="C205">
            <v>62.910000000000004</v>
          </cell>
          <cell r="D205">
            <v>4.4037000000000006</v>
          </cell>
          <cell r="E205">
            <v>67.31</v>
          </cell>
          <cell r="F205">
            <v>1.3462000000000001</v>
          </cell>
          <cell r="G205">
            <v>4.1193719999999994</v>
          </cell>
          <cell r="I205">
            <v>72.775571999999997</v>
          </cell>
          <cell r="J205">
            <v>0.25</v>
          </cell>
          <cell r="K205">
            <v>18.193892999999999</v>
          </cell>
          <cell r="L205" t="e">
            <v>#REF!</v>
          </cell>
          <cell r="M205">
            <v>18.193892999999999</v>
          </cell>
        </row>
        <row r="206">
          <cell r="A206">
            <v>202</v>
          </cell>
          <cell r="B206" t="str">
            <v>C-TASC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I206">
            <v>0</v>
          </cell>
          <cell r="K206">
            <v>0</v>
          </cell>
          <cell r="L206" t="e">
            <v>#REF!</v>
          </cell>
          <cell r="M206">
            <v>0</v>
          </cell>
        </row>
        <row r="207">
          <cell r="A207">
            <v>203</v>
          </cell>
          <cell r="B207" t="str">
            <v>BroadPoint</v>
          </cell>
          <cell r="C207">
            <v>85</v>
          </cell>
          <cell r="D207">
            <v>5.95</v>
          </cell>
          <cell r="E207">
            <v>90.95</v>
          </cell>
          <cell r="F207">
            <v>1.8190000000000002</v>
          </cell>
          <cell r="G207">
            <v>5.5661399999999999</v>
          </cell>
          <cell r="I207">
            <v>98.33514000000001</v>
          </cell>
          <cell r="J207">
            <v>0.25</v>
          </cell>
          <cell r="K207">
            <v>24.583785000000002</v>
          </cell>
          <cell r="L207" t="e">
            <v>#REF!</v>
          </cell>
          <cell r="M207">
            <v>24.583785000000002</v>
          </cell>
        </row>
        <row r="208">
          <cell r="A208">
            <v>204</v>
          </cell>
          <cell r="B208" t="str">
            <v>LanTech</v>
          </cell>
          <cell r="C208">
            <v>76.39</v>
          </cell>
          <cell r="D208">
            <v>5.3473000000000006</v>
          </cell>
          <cell r="E208">
            <v>81.739999999999995</v>
          </cell>
          <cell r="F208">
            <v>1.6348</v>
          </cell>
          <cell r="G208">
            <v>5.0024879999999996</v>
          </cell>
          <cell r="I208">
            <v>88.377287999999993</v>
          </cell>
          <cell r="J208">
            <v>0.1</v>
          </cell>
          <cell r="K208">
            <v>8.8377287999999989</v>
          </cell>
          <cell r="L208" t="e">
            <v>#REF!</v>
          </cell>
          <cell r="M208">
            <v>8.8377287999999989</v>
          </cell>
        </row>
        <row r="209">
          <cell r="A209">
            <v>205</v>
          </cell>
          <cell r="B209" t="str">
            <v>Axio</v>
          </cell>
          <cell r="C209">
            <v>75</v>
          </cell>
          <cell r="D209">
            <v>5.2500000000000009</v>
          </cell>
          <cell r="E209">
            <v>80.25</v>
          </cell>
          <cell r="F209">
            <v>1.605</v>
          </cell>
          <cell r="G209">
            <v>4.9112999999999998</v>
          </cell>
          <cell r="I209">
            <v>86.766300000000001</v>
          </cell>
          <cell r="J209">
            <v>0.05</v>
          </cell>
          <cell r="K209">
            <v>4.3383150000000006</v>
          </cell>
          <cell r="L209" t="e">
            <v>#REF!</v>
          </cell>
          <cell r="M209">
            <v>4.3383150000000006</v>
          </cell>
        </row>
        <row r="210">
          <cell r="A210">
            <v>206</v>
          </cell>
          <cell r="B210" t="str">
            <v>RedPhone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  <cell r="K210">
            <v>0</v>
          </cell>
          <cell r="L210" t="e">
            <v>#REF!</v>
          </cell>
          <cell r="M210">
            <v>0</v>
          </cell>
        </row>
        <row r="211">
          <cell r="A211">
            <v>207</v>
          </cell>
          <cell r="B211" t="str">
            <v>Endeavor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I211">
            <v>0</v>
          </cell>
          <cell r="K211">
            <v>0</v>
          </cell>
          <cell r="L211" t="e">
            <v>#REF!</v>
          </cell>
          <cell r="M211">
            <v>0</v>
          </cell>
        </row>
        <row r="212">
          <cell r="A212">
            <v>208</v>
          </cell>
          <cell r="B212" t="str">
            <v>TCSC</v>
          </cell>
          <cell r="C212">
            <v>90</v>
          </cell>
          <cell r="D212">
            <v>6.3000000000000007</v>
          </cell>
          <cell r="E212">
            <v>96.3</v>
          </cell>
          <cell r="F212">
            <v>1.9259999999999999</v>
          </cell>
          <cell r="G212">
            <v>5.8935599999999999</v>
          </cell>
          <cell r="I212">
            <v>104.11955999999999</v>
          </cell>
          <cell r="J212">
            <v>0.1</v>
          </cell>
          <cell r="K212">
            <v>10.411956</v>
          </cell>
          <cell r="L212" t="e">
            <v>#REF!</v>
          </cell>
          <cell r="M212">
            <v>10.411956</v>
          </cell>
        </row>
        <row r="213">
          <cell r="A213">
            <v>209</v>
          </cell>
          <cell r="B213" t="str">
            <v>Woodbourne</v>
          </cell>
          <cell r="C213">
            <v>68.534399999999991</v>
          </cell>
          <cell r="D213">
            <v>4.7974079999999999</v>
          </cell>
          <cell r="E213">
            <v>73.33</v>
          </cell>
          <cell r="F213">
            <v>1.4665999999999999</v>
          </cell>
          <cell r="G213">
            <v>4.4877959999999995</v>
          </cell>
          <cell r="I213">
            <v>79.284396000000001</v>
          </cell>
          <cell r="J213">
            <v>0.05</v>
          </cell>
          <cell r="K213">
            <v>3.9642198000000004</v>
          </cell>
          <cell r="L213" t="e">
            <v>#REF!</v>
          </cell>
          <cell r="M213">
            <v>3.9642198000000004</v>
          </cell>
        </row>
        <row r="214">
          <cell r="A214">
            <v>210</v>
          </cell>
          <cell r="B214" t="str">
            <v>Bixal</v>
          </cell>
          <cell r="C214">
            <v>85</v>
          </cell>
          <cell r="D214">
            <v>5.95</v>
          </cell>
          <cell r="E214">
            <v>90.95</v>
          </cell>
          <cell r="F214">
            <v>1.8190000000000002</v>
          </cell>
          <cell r="H214">
            <v>4.6384500000000006</v>
          </cell>
          <cell r="I214">
            <v>97.407450000000011</v>
          </cell>
          <cell r="K214">
            <v>0</v>
          </cell>
          <cell r="L214" t="e">
            <v>#REF!</v>
          </cell>
          <cell r="M214">
            <v>0</v>
          </cell>
        </row>
        <row r="215">
          <cell r="A215">
            <v>211</v>
          </cell>
          <cell r="B215" t="str">
            <v xml:space="preserve">3 Soft </v>
          </cell>
          <cell r="C215">
            <v>50</v>
          </cell>
          <cell r="D215">
            <v>3.5000000000000004</v>
          </cell>
          <cell r="E215">
            <v>53.5</v>
          </cell>
          <cell r="F215">
            <v>1.07</v>
          </cell>
          <cell r="H215">
            <v>2.7285000000000004</v>
          </cell>
          <cell r="I215">
            <v>57.298500000000004</v>
          </cell>
          <cell r="K215">
            <v>0</v>
          </cell>
          <cell r="L215" t="e">
            <v>#REF!</v>
          </cell>
          <cell r="M215">
            <v>0</v>
          </cell>
        </row>
        <row r="216">
          <cell r="A216">
            <v>212</v>
          </cell>
          <cell r="B216" t="str">
            <v>JB Management Solutions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H216">
            <v>0</v>
          </cell>
          <cell r="I216">
            <v>0</v>
          </cell>
          <cell r="K216">
            <v>0</v>
          </cell>
          <cell r="L216" t="e">
            <v>#REF!</v>
          </cell>
          <cell r="M216">
            <v>0</v>
          </cell>
        </row>
        <row r="217">
          <cell r="A217">
            <v>213</v>
          </cell>
          <cell r="B217" t="str">
            <v>Medical Networks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0</v>
          </cell>
          <cell r="K217">
            <v>0</v>
          </cell>
          <cell r="L217" t="e">
            <v>#REF!</v>
          </cell>
          <cell r="M217">
            <v>0</v>
          </cell>
        </row>
        <row r="218">
          <cell r="A218">
            <v>214</v>
          </cell>
          <cell r="B218" t="str">
            <v>RockCreek</v>
          </cell>
          <cell r="C218">
            <v>88.7</v>
          </cell>
          <cell r="D218">
            <v>6.2090000000000005</v>
          </cell>
          <cell r="E218">
            <v>94.91</v>
          </cell>
          <cell r="F218">
            <v>1.8981999999999999</v>
          </cell>
          <cell r="H218">
            <v>4.8404100000000003</v>
          </cell>
          <cell r="I218">
            <v>101.64861000000001</v>
          </cell>
          <cell r="K218">
            <v>0</v>
          </cell>
          <cell r="L218" t="e">
            <v>#REF!</v>
          </cell>
          <cell r="M218">
            <v>0</v>
          </cell>
        </row>
        <row r="219">
          <cell r="A219">
            <v>215</v>
          </cell>
          <cell r="B219" t="str">
            <v>SoftTech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H219">
            <v>0</v>
          </cell>
          <cell r="I219">
            <v>0</v>
          </cell>
          <cell r="K219">
            <v>0</v>
          </cell>
          <cell r="L219" t="e">
            <v>#REF!</v>
          </cell>
          <cell r="M219">
            <v>0</v>
          </cell>
        </row>
        <row r="220">
          <cell r="A220">
            <v>216</v>
          </cell>
          <cell r="B220" t="str">
            <v>CA Technologies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H220">
            <v>0</v>
          </cell>
          <cell r="I220">
            <v>0</v>
          </cell>
          <cell r="K220">
            <v>0</v>
          </cell>
          <cell r="L220" t="e">
            <v>#REF!</v>
          </cell>
          <cell r="M220">
            <v>0</v>
          </cell>
        </row>
        <row r="221">
          <cell r="A221">
            <v>217</v>
          </cell>
          <cell r="B221" t="str">
            <v>CTC</v>
          </cell>
          <cell r="C221">
            <v>57.692307692307693</v>
          </cell>
          <cell r="D221">
            <v>4.0384615384615392</v>
          </cell>
          <cell r="E221">
            <v>61.73</v>
          </cell>
          <cell r="F221">
            <v>1.2345999999999999</v>
          </cell>
          <cell r="H221">
            <v>3.1482299999999999</v>
          </cell>
          <cell r="I221">
            <v>66.112830000000002</v>
          </cell>
          <cell r="K221">
            <v>0</v>
          </cell>
          <cell r="L221" t="e">
            <v>#REF!</v>
          </cell>
          <cell r="M221">
            <v>0</v>
          </cell>
        </row>
        <row r="222">
          <cell r="A222">
            <v>218</v>
          </cell>
          <cell r="B222" t="str">
            <v>Sutherland</v>
          </cell>
          <cell r="C222">
            <v>97.389360000000011</v>
          </cell>
          <cell r="D222">
            <v>6.8172552000000017</v>
          </cell>
          <cell r="E222">
            <v>104.21</v>
          </cell>
          <cell r="F222">
            <v>2.0842000000000001</v>
          </cell>
          <cell r="H222">
            <v>5.3147099999999998</v>
          </cell>
          <cell r="I222">
            <v>111.60890999999999</v>
          </cell>
          <cell r="K222">
            <v>0</v>
          </cell>
          <cell r="L222" t="e">
            <v>#REF!</v>
          </cell>
          <cell r="M222">
            <v>0</v>
          </cell>
        </row>
        <row r="223">
          <cell r="A223">
            <v>219</v>
          </cell>
          <cell r="B223" t="str">
            <v>Subcontractor 10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H223">
            <v>0</v>
          </cell>
          <cell r="I223">
            <v>0</v>
          </cell>
          <cell r="K223">
            <v>0</v>
          </cell>
          <cell r="L223" t="e">
            <v>#REF!</v>
          </cell>
          <cell r="M223">
            <v>0</v>
          </cell>
        </row>
        <row r="224">
          <cell r="A224">
            <v>220</v>
          </cell>
          <cell r="B224" t="str">
            <v>Business Analyst – Level I</v>
          </cell>
          <cell r="F224">
            <v>19.236999999999998</v>
          </cell>
          <cell r="G224">
            <v>34.060860000000005</v>
          </cell>
          <cell r="I224">
            <v>0</v>
          </cell>
          <cell r="J224">
            <v>1</v>
          </cell>
          <cell r="K224">
            <v>83.385577799999993</v>
          </cell>
          <cell r="L224" t="e">
            <v>#REF!</v>
          </cell>
          <cell r="M224">
            <v>83.39</v>
          </cell>
        </row>
        <row r="225">
          <cell r="A225">
            <v>221</v>
          </cell>
          <cell r="B225" t="str">
            <v>AAC</v>
          </cell>
          <cell r="C225">
            <v>85.0837828656</v>
          </cell>
          <cell r="E225">
            <v>85.08</v>
          </cell>
          <cell r="I225">
            <v>85.08</v>
          </cell>
          <cell r="J225">
            <v>0.15</v>
          </cell>
          <cell r="K225">
            <v>12.761999999999999</v>
          </cell>
          <cell r="M225">
            <v>12.761999999999999</v>
          </cell>
        </row>
        <row r="226">
          <cell r="A226">
            <v>222</v>
          </cell>
          <cell r="B226" t="str">
            <v>Trusted Mission</v>
          </cell>
          <cell r="C226">
            <v>73.989999999999995</v>
          </cell>
          <cell r="D226">
            <v>5.1793000000000005</v>
          </cell>
          <cell r="E226">
            <v>79.17</v>
          </cell>
          <cell r="F226">
            <v>1.5834000000000001</v>
          </cell>
          <cell r="G226">
            <v>4.8452039999999998</v>
          </cell>
          <cell r="I226">
            <v>85.598603999999995</v>
          </cell>
          <cell r="J226">
            <v>0.05</v>
          </cell>
          <cell r="K226">
            <v>4.2799301999999999</v>
          </cell>
          <cell r="L226" t="e">
            <v>#REF!</v>
          </cell>
          <cell r="M226">
            <v>4.2799301999999999</v>
          </cell>
        </row>
        <row r="227">
          <cell r="A227">
            <v>223</v>
          </cell>
          <cell r="B227" t="str">
            <v>Exeter</v>
          </cell>
          <cell r="C227">
            <v>70.72</v>
          </cell>
          <cell r="D227">
            <v>4.9504000000000001</v>
          </cell>
          <cell r="E227">
            <v>75.67</v>
          </cell>
          <cell r="F227">
            <v>1.5134000000000001</v>
          </cell>
          <cell r="G227">
            <v>4.6310039999999999</v>
          </cell>
          <cell r="I227">
            <v>81.81440400000001</v>
          </cell>
          <cell r="J227">
            <v>0.25</v>
          </cell>
          <cell r="K227">
            <v>20.453601000000003</v>
          </cell>
          <cell r="L227" t="e">
            <v>#REF!</v>
          </cell>
          <cell r="M227">
            <v>20.453601000000003</v>
          </cell>
        </row>
        <row r="228">
          <cell r="A228">
            <v>224</v>
          </cell>
          <cell r="B228" t="str">
            <v>C-TASC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I228">
            <v>0</v>
          </cell>
          <cell r="K228">
            <v>0</v>
          </cell>
          <cell r="L228" t="e">
            <v>#REF!</v>
          </cell>
          <cell r="M228">
            <v>0</v>
          </cell>
        </row>
        <row r="229">
          <cell r="A229">
            <v>225</v>
          </cell>
          <cell r="B229" t="str">
            <v>BroadPoint</v>
          </cell>
          <cell r="C229">
            <v>100</v>
          </cell>
          <cell r="D229">
            <v>7.0000000000000009</v>
          </cell>
          <cell r="E229">
            <v>107</v>
          </cell>
          <cell r="F229">
            <v>2.14</v>
          </cell>
          <cell r="G229">
            <v>6.5484</v>
          </cell>
          <cell r="I229">
            <v>115.6884</v>
          </cell>
          <cell r="J229">
            <v>0.25</v>
          </cell>
          <cell r="K229">
            <v>28.9221</v>
          </cell>
          <cell r="L229" t="e">
            <v>#REF!</v>
          </cell>
          <cell r="M229">
            <v>28.9221</v>
          </cell>
        </row>
        <row r="230">
          <cell r="A230">
            <v>226</v>
          </cell>
          <cell r="B230" t="str">
            <v>LanTech</v>
          </cell>
          <cell r="C230">
            <v>91.45</v>
          </cell>
          <cell r="D230">
            <v>6.4015000000000004</v>
          </cell>
          <cell r="E230">
            <v>97.85</v>
          </cell>
          <cell r="F230">
            <v>1.9569999999999999</v>
          </cell>
          <cell r="G230">
            <v>5.9884199999999987</v>
          </cell>
          <cell r="I230">
            <v>105.79541999999999</v>
          </cell>
          <cell r="J230">
            <v>0.1</v>
          </cell>
          <cell r="K230">
            <v>10.579542</v>
          </cell>
          <cell r="L230" t="e">
            <v>#REF!</v>
          </cell>
          <cell r="M230">
            <v>10.579542</v>
          </cell>
        </row>
        <row r="231">
          <cell r="A231">
            <v>227</v>
          </cell>
          <cell r="B231" t="str">
            <v>Axio</v>
          </cell>
          <cell r="C231">
            <v>100</v>
          </cell>
          <cell r="D231">
            <v>7.0000000000000009</v>
          </cell>
          <cell r="E231">
            <v>107</v>
          </cell>
          <cell r="F231">
            <v>2.14</v>
          </cell>
          <cell r="G231">
            <v>6.5484</v>
          </cell>
          <cell r="I231">
            <v>115.6884</v>
          </cell>
          <cell r="J231">
            <v>0.05</v>
          </cell>
          <cell r="K231">
            <v>5.7844200000000008</v>
          </cell>
          <cell r="L231" t="e">
            <v>#REF!</v>
          </cell>
          <cell r="M231">
            <v>5.7844200000000008</v>
          </cell>
        </row>
        <row r="232">
          <cell r="A232">
            <v>228</v>
          </cell>
          <cell r="B232" t="str">
            <v>RedPhone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I232">
            <v>0</v>
          </cell>
          <cell r="K232">
            <v>0</v>
          </cell>
          <cell r="L232" t="e">
            <v>#REF!</v>
          </cell>
          <cell r="M232">
            <v>0</v>
          </cell>
        </row>
        <row r="233">
          <cell r="A233">
            <v>229</v>
          </cell>
          <cell r="B233" t="str">
            <v>Endeavor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I233">
            <v>0</v>
          </cell>
          <cell r="K233">
            <v>0</v>
          </cell>
          <cell r="L233" t="e">
            <v>#REF!</v>
          </cell>
          <cell r="M233">
            <v>0</v>
          </cell>
        </row>
        <row r="234">
          <cell r="A234">
            <v>230</v>
          </cell>
          <cell r="B234" t="str">
            <v>TCSC</v>
          </cell>
          <cell r="C234">
            <v>112.5</v>
          </cell>
          <cell r="D234">
            <v>7.8750000000000009</v>
          </cell>
          <cell r="E234">
            <v>120.38</v>
          </cell>
          <cell r="F234">
            <v>2.4076</v>
          </cell>
          <cell r="G234">
            <v>7.3672559999999994</v>
          </cell>
          <cell r="I234">
            <v>130.154856</v>
          </cell>
          <cell r="J234">
            <v>0.1</v>
          </cell>
          <cell r="K234">
            <v>13.0154856</v>
          </cell>
          <cell r="L234" t="e">
            <v>#REF!</v>
          </cell>
          <cell r="M234">
            <v>13.0154856</v>
          </cell>
        </row>
        <row r="235">
          <cell r="A235">
            <v>231</v>
          </cell>
          <cell r="B235" t="str">
            <v>Woodbourne</v>
          </cell>
          <cell r="C235">
            <v>97.028800000000004</v>
          </cell>
          <cell r="D235">
            <v>6.7920160000000012</v>
          </cell>
          <cell r="E235">
            <v>103.82</v>
          </cell>
          <cell r="F235">
            <v>2.0764</v>
          </cell>
          <cell r="G235">
            <v>6.3537840000000001</v>
          </cell>
          <cell r="I235">
            <v>112.250184</v>
          </cell>
          <cell r="J235">
            <v>0.05</v>
          </cell>
          <cell r="K235">
            <v>5.6125092000000008</v>
          </cell>
          <cell r="L235" t="e">
            <v>#REF!</v>
          </cell>
          <cell r="M235">
            <v>5.6125092000000008</v>
          </cell>
        </row>
        <row r="236">
          <cell r="A236">
            <v>232</v>
          </cell>
          <cell r="B236" t="str">
            <v>Bixal</v>
          </cell>
          <cell r="C236">
            <v>115</v>
          </cell>
          <cell r="D236">
            <v>8.0500000000000007</v>
          </cell>
          <cell r="E236">
            <v>123.05</v>
          </cell>
          <cell r="F236">
            <v>2.4609999999999999</v>
          </cell>
          <cell r="H236">
            <v>6.27555</v>
          </cell>
          <cell r="I236">
            <v>131.78655000000001</v>
          </cell>
          <cell r="K236">
            <v>0</v>
          </cell>
          <cell r="L236" t="e">
            <v>#REF!</v>
          </cell>
          <cell r="M236">
            <v>0</v>
          </cell>
        </row>
        <row r="237">
          <cell r="A237">
            <v>233</v>
          </cell>
          <cell r="B237" t="str">
            <v xml:space="preserve">3 Soft </v>
          </cell>
          <cell r="C237">
            <v>55</v>
          </cell>
          <cell r="D237">
            <v>3.8500000000000005</v>
          </cell>
          <cell r="E237">
            <v>58.85</v>
          </cell>
          <cell r="F237">
            <v>1.177</v>
          </cell>
          <cell r="H237">
            <v>3.0013500000000004</v>
          </cell>
          <cell r="I237">
            <v>63.028350000000003</v>
          </cell>
          <cell r="K237">
            <v>0</v>
          </cell>
          <cell r="L237" t="e">
            <v>#REF!</v>
          </cell>
          <cell r="M237">
            <v>0</v>
          </cell>
        </row>
        <row r="238">
          <cell r="A238">
            <v>234</v>
          </cell>
          <cell r="B238" t="str">
            <v>JB Management Solutions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H238">
            <v>0</v>
          </cell>
          <cell r="I238">
            <v>0</v>
          </cell>
          <cell r="K238">
            <v>0</v>
          </cell>
          <cell r="L238" t="e">
            <v>#REF!</v>
          </cell>
          <cell r="M238">
            <v>0</v>
          </cell>
        </row>
        <row r="239">
          <cell r="A239">
            <v>235</v>
          </cell>
          <cell r="B239" t="str">
            <v>Medical Networks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H239">
            <v>0</v>
          </cell>
          <cell r="I239">
            <v>0</v>
          </cell>
          <cell r="K239">
            <v>0</v>
          </cell>
          <cell r="L239" t="e">
            <v>#REF!</v>
          </cell>
          <cell r="M239">
            <v>0</v>
          </cell>
        </row>
        <row r="240">
          <cell r="A240">
            <v>236</v>
          </cell>
          <cell r="B240" t="str">
            <v>RockCreek</v>
          </cell>
          <cell r="C240">
            <v>118.75</v>
          </cell>
          <cell r="D240">
            <v>8.3125</v>
          </cell>
          <cell r="E240">
            <v>127.06</v>
          </cell>
          <cell r="F240">
            <v>2.5411999999999999</v>
          </cell>
          <cell r="H240">
            <v>6.4800600000000008</v>
          </cell>
          <cell r="I240">
            <v>136.08126000000001</v>
          </cell>
          <cell r="K240">
            <v>0</v>
          </cell>
          <cell r="L240" t="e">
            <v>#REF!</v>
          </cell>
          <cell r="M240">
            <v>0</v>
          </cell>
        </row>
        <row r="241">
          <cell r="A241">
            <v>237</v>
          </cell>
          <cell r="B241" t="str">
            <v>SoftTech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H241">
            <v>0</v>
          </cell>
          <cell r="I241">
            <v>0</v>
          </cell>
          <cell r="K241">
            <v>0</v>
          </cell>
          <cell r="L241" t="e">
            <v>#REF!</v>
          </cell>
          <cell r="M241">
            <v>0</v>
          </cell>
        </row>
        <row r="242">
          <cell r="A242">
            <v>238</v>
          </cell>
          <cell r="B242" t="str">
            <v>CA Technologies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H242">
            <v>0</v>
          </cell>
          <cell r="I242">
            <v>0</v>
          </cell>
          <cell r="K242">
            <v>0</v>
          </cell>
          <cell r="L242" t="e">
            <v>#REF!</v>
          </cell>
          <cell r="M242">
            <v>0</v>
          </cell>
        </row>
        <row r="243">
          <cell r="A243">
            <v>239</v>
          </cell>
          <cell r="B243" t="str">
            <v>CTC</v>
          </cell>
          <cell r="C243">
            <v>86.538461538461533</v>
          </cell>
          <cell r="D243">
            <v>6.0576923076923075</v>
          </cell>
          <cell r="E243">
            <v>92.6</v>
          </cell>
          <cell r="F243">
            <v>1.8519999999999999</v>
          </cell>
          <cell r="H243">
            <v>4.7225999999999999</v>
          </cell>
          <cell r="I243">
            <v>99.174599999999998</v>
          </cell>
          <cell r="K243">
            <v>0</v>
          </cell>
          <cell r="L243" t="e">
            <v>#REF!</v>
          </cell>
          <cell r="M243">
            <v>0</v>
          </cell>
        </row>
        <row r="244">
          <cell r="A244">
            <v>240</v>
          </cell>
          <cell r="B244" t="str">
            <v>Sutherland</v>
          </cell>
          <cell r="C244">
            <v>112.13604000000002</v>
          </cell>
          <cell r="D244">
            <v>7.8495228000000026</v>
          </cell>
          <cell r="E244">
            <v>119.99</v>
          </cell>
          <cell r="F244">
            <v>2.3997999999999999</v>
          </cell>
          <cell r="H244">
            <v>6.1194899999999999</v>
          </cell>
          <cell r="I244">
            <v>128.50928999999999</v>
          </cell>
          <cell r="K244">
            <v>0</v>
          </cell>
          <cell r="L244" t="e">
            <v>#REF!</v>
          </cell>
          <cell r="M244">
            <v>0</v>
          </cell>
        </row>
        <row r="245">
          <cell r="A245">
            <v>241</v>
          </cell>
          <cell r="B245" t="str">
            <v>Subcontractor 10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H245">
            <v>0</v>
          </cell>
          <cell r="I245">
            <v>0</v>
          </cell>
          <cell r="K245">
            <v>0</v>
          </cell>
          <cell r="L245" t="e">
            <v>#REF!</v>
          </cell>
          <cell r="M245">
            <v>0</v>
          </cell>
        </row>
        <row r="246">
          <cell r="A246">
            <v>242</v>
          </cell>
          <cell r="B246" t="str">
            <v>Business Analyst – Level II</v>
          </cell>
          <cell r="F246">
            <v>24.248799999999999</v>
          </cell>
          <cell r="G246">
            <v>42.282467999999994</v>
          </cell>
          <cell r="I246">
            <v>0</v>
          </cell>
          <cell r="J246">
            <v>1</v>
          </cell>
          <cell r="K246">
            <v>101.40958800000001</v>
          </cell>
          <cell r="L246" t="e">
            <v>#REF!</v>
          </cell>
          <cell r="M246">
            <v>101.41</v>
          </cell>
        </row>
        <row r="247">
          <cell r="A247">
            <v>243</v>
          </cell>
          <cell r="B247" t="str">
            <v>AAC</v>
          </cell>
          <cell r="C247">
            <v>98.33757574800002</v>
          </cell>
          <cell r="E247">
            <v>98.34</v>
          </cell>
          <cell r="I247">
            <v>98.34</v>
          </cell>
          <cell r="J247">
            <v>0.15</v>
          </cell>
          <cell r="K247">
            <v>14.750999999999999</v>
          </cell>
          <cell r="M247">
            <v>14.750999999999999</v>
          </cell>
        </row>
        <row r="248">
          <cell r="A248">
            <v>244</v>
          </cell>
          <cell r="B248" t="str">
            <v>Trusted Mission</v>
          </cell>
          <cell r="C248">
            <v>85.67</v>
          </cell>
          <cell r="D248">
            <v>5.996900000000001</v>
          </cell>
          <cell r="E248">
            <v>91.67</v>
          </cell>
          <cell r="F248">
            <v>1.8334000000000001</v>
          </cell>
          <cell r="G248">
            <v>5.6102039999999995</v>
          </cell>
          <cell r="I248">
            <v>99.113603999999995</v>
          </cell>
          <cell r="J248">
            <v>0.05</v>
          </cell>
          <cell r="K248">
            <v>4.9556801999999998</v>
          </cell>
          <cell r="L248" t="e">
            <v>#REF!</v>
          </cell>
          <cell r="M248">
            <v>4.9556801999999998</v>
          </cell>
        </row>
        <row r="249">
          <cell r="A249">
            <v>245</v>
          </cell>
          <cell r="B249" t="str">
            <v>Exeter</v>
          </cell>
          <cell r="C249">
            <v>82.449999999999989</v>
          </cell>
          <cell r="D249">
            <v>5.7714999999999996</v>
          </cell>
          <cell r="E249">
            <v>88.22</v>
          </cell>
          <cell r="F249">
            <v>1.7644</v>
          </cell>
          <cell r="G249">
            <v>5.3990639999999992</v>
          </cell>
          <cell r="I249">
            <v>95.383463999999989</v>
          </cell>
          <cell r="J249">
            <v>0.25</v>
          </cell>
          <cell r="K249">
            <v>23.845865999999997</v>
          </cell>
          <cell r="L249" t="e">
            <v>#REF!</v>
          </cell>
          <cell r="M249">
            <v>23.845865999999997</v>
          </cell>
        </row>
        <row r="250">
          <cell r="A250">
            <v>246</v>
          </cell>
          <cell r="B250" t="str">
            <v>C-TASC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I250">
            <v>0</v>
          </cell>
          <cell r="K250">
            <v>0</v>
          </cell>
          <cell r="L250" t="e">
            <v>#REF!</v>
          </cell>
          <cell r="M250">
            <v>0</v>
          </cell>
        </row>
        <row r="251">
          <cell r="A251">
            <v>247</v>
          </cell>
          <cell r="B251" t="str">
            <v>BroadPoint</v>
          </cell>
          <cell r="C251">
            <v>120</v>
          </cell>
          <cell r="D251">
            <v>8.4</v>
          </cell>
          <cell r="E251">
            <v>128.4</v>
          </cell>
          <cell r="F251">
            <v>2.5680000000000001</v>
          </cell>
          <cell r="G251">
            <v>7.8580800000000011</v>
          </cell>
          <cell r="I251">
            <v>138.82608000000002</v>
          </cell>
          <cell r="J251">
            <v>0.25</v>
          </cell>
          <cell r="K251">
            <v>34.706520000000005</v>
          </cell>
          <cell r="L251" t="e">
            <v>#REF!</v>
          </cell>
          <cell r="M251">
            <v>34.706520000000005</v>
          </cell>
        </row>
        <row r="252">
          <cell r="A252">
            <v>248</v>
          </cell>
          <cell r="B252" t="str">
            <v>LanTech</v>
          </cell>
          <cell r="C252">
            <v>109.01</v>
          </cell>
          <cell r="D252">
            <v>7.6307000000000009</v>
          </cell>
          <cell r="E252">
            <v>116.64</v>
          </cell>
          <cell r="F252">
            <v>2.3328000000000002</v>
          </cell>
          <cell r="G252">
            <v>7.1383679999999998</v>
          </cell>
          <cell r="I252">
            <v>126.11116800000001</v>
          </cell>
          <cell r="J252">
            <v>0.1</v>
          </cell>
          <cell r="K252">
            <v>12.611116800000001</v>
          </cell>
          <cell r="L252" t="e">
            <v>#REF!</v>
          </cell>
          <cell r="M252">
            <v>12.611116800000001</v>
          </cell>
        </row>
        <row r="253">
          <cell r="A253">
            <v>249</v>
          </cell>
          <cell r="B253" t="str">
            <v>Axio</v>
          </cell>
          <cell r="C253">
            <v>125</v>
          </cell>
          <cell r="D253">
            <v>8.75</v>
          </cell>
          <cell r="E253">
            <v>133.75</v>
          </cell>
          <cell r="F253">
            <v>2.6750000000000003</v>
          </cell>
          <cell r="G253">
            <v>8.1855000000000011</v>
          </cell>
          <cell r="I253">
            <v>144.6105</v>
          </cell>
          <cell r="J253">
            <v>0.05</v>
          </cell>
          <cell r="K253">
            <v>7.2305250000000001</v>
          </cell>
          <cell r="L253" t="e">
            <v>#REF!</v>
          </cell>
          <cell r="M253">
            <v>7.2305250000000001</v>
          </cell>
        </row>
        <row r="254">
          <cell r="A254">
            <v>250</v>
          </cell>
          <cell r="B254" t="str">
            <v>RedPhone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I254">
            <v>0</v>
          </cell>
          <cell r="K254">
            <v>0</v>
          </cell>
          <cell r="L254" t="e">
            <v>#REF!</v>
          </cell>
          <cell r="M254">
            <v>0</v>
          </cell>
        </row>
        <row r="255">
          <cell r="A255">
            <v>251</v>
          </cell>
          <cell r="B255" t="str">
            <v>Endeavor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I255">
            <v>0</v>
          </cell>
          <cell r="K255">
            <v>0</v>
          </cell>
          <cell r="L255" t="e">
            <v>#REF!</v>
          </cell>
          <cell r="M255">
            <v>0</v>
          </cell>
        </row>
        <row r="256">
          <cell r="A256">
            <v>252</v>
          </cell>
          <cell r="B256" t="str">
            <v>TCSC</v>
          </cell>
          <cell r="C256">
            <v>135</v>
          </cell>
          <cell r="D256">
            <v>9.4500000000000011</v>
          </cell>
          <cell r="E256">
            <v>144.44999999999999</v>
          </cell>
          <cell r="F256">
            <v>2.8889999999999998</v>
          </cell>
          <cell r="G256">
            <v>8.8403399999999994</v>
          </cell>
          <cell r="I256">
            <v>156.17934</v>
          </cell>
          <cell r="J256">
            <v>0.1</v>
          </cell>
          <cell r="K256">
            <v>15.617934</v>
          </cell>
          <cell r="L256" t="e">
            <v>#REF!</v>
          </cell>
          <cell r="M256">
            <v>15.617934</v>
          </cell>
        </row>
        <row r="257">
          <cell r="A257">
            <v>253</v>
          </cell>
          <cell r="B257" t="str">
            <v>Woodbourne</v>
          </cell>
          <cell r="C257">
            <v>124.96</v>
          </cell>
          <cell r="D257">
            <v>8.7472000000000012</v>
          </cell>
          <cell r="E257">
            <v>133.71</v>
          </cell>
          <cell r="F257">
            <v>2.6742000000000004</v>
          </cell>
          <cell r="G257">
            <v>8.1830520000000018</v>
          </cell>
          <cell r="I257">
            <v>144.56725200000002</v>
          </cell>
          <cell r="J257">
            <v>0.05</v>
          </cell>
          <cell r="K257">
            <v>7.2283626000000014</v>
          </cell>
          <cell r="L257" t="e">
            <v>#REF!</v>
          </cell>
          <cell r="M257">
            <v>7.2283626000000014</v>
          </cell>
        </row>
        <row r="258">
          <cell r="A258">
            <v>254</v>
          </cell>
          <cell r="B258" t="str">
            <v>Bixal</v>
          </cell>
          <cell r="C258">
            <v>135</v>
          </cell>
          <cell r="D258">
            <v>9.4500000000000011</v>
          </cell>
          <cell r="E258">
            <v>144.44999999999999</v>
          </cell>
          <cell r="F258">
            <v>2.8889999999999998</v>
          </cell>
          <cell r="H258">
            <v>7.3669500000000001</v>
          </cell>
          <cell r="I258">
            <v>154.70595</v>
          </cell>
          <cell r="K258">
            <v>0</v>
          </cell>
          <cell r="L258" t="e">
            <v>#REF!</v>
          </cell>
          <cell r="M258">
            <v>0</v>
          </cell>
        </row>
        <row r="259">
          <cell r="A259">
            <v>255</v>
          </cell>
          <cell r="B259" t="str">
            <v xml:space="preserve">3 Soft </v>
          </cell>
          <cell r="C259">
            <v>70</v>
          </cell>
          <cell r="D259">
            <v>4.9000000000000004</v>
          </cell>
          <cell r="E259">
            <v>74.900000000000006</v>
          </cell>
          <cell r="F259">
            <v>1.4980000000000002</v>
          </cell>
          <cell r="H259">
            <v>3.8199000000000005</v>
          </cell>
          <cell r="I259">
            <v>80.217900000000014</v>
          </cell>
          <cell r="K259">
            <v>0</v>
          </cell>
          <cell r="L259" t="e">
            <v>#REF!</v>
          </cell>
          <cell r="M259">
            <v>0</v>
          </cell>
        </row>
        <row r="260">
          <cell r="A260">
            <v>256</v>
          </cell>
          <cell r="B260" t="str">
            <v>JB Management Solutions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H260">
            <v>0</v>
          </cell>
          <cell r="I260">
            <v>0</v>
          </cell>
          <cell r="K260">
            <v>0</v>
          </cell>
          <cell r="L260" t="e">
            <v>#REF!</v>
          </cell>
          <cell r="M260">
            <v>0</v>
          </cell>
        </row>
        <row r="261">
          <cell r="A261">
            <v>257</v>
          </cell>
          <cell r="B261" t="str">
            <v>Medical Networks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H261">
            <v>0</v>
          </cell>
          <cell r="I261">
            <v>0</v>
          </cell>
          <cell r="K261">
            <v>0</v>
          </cell>
          <cell r="L261" t="e">
            <v>#REF!</v>
          </cell>
          <cell r="M261">
            <v>0</v>
          </cell>
        </row>
        <row r="262">
          <cell r="A262">
            <v>258</v>
          </cell>
          <cell r="B262" t="str">
            <v>RockCreek</v>
          </cell>
          <cell r="C262">
            <v>193.5</v>
          </cell>
          <cell r="D262">
            <v>13.545000000000002</v>
          </cell>
          <cell r="E262">
            <v>207.05</v>
          </cell>
          <cell r="F262">
            <v>4.141</v>
          </cell>
          <cell r="H262">
            <v>10.559550000000002</v>
          </cell>
          <cell r="I262">
            <v>221.75055</v>
          </cell>
          <cell r="K262">
            <v>0</v>
          </cell>
          <cell r="L262" t="e">
            <v>#REF!</v>
          </cell>
          <cell r="M262">
            <v>0</v>
          </cell>
        </row>
        <row r="263">
          <cell r="A263">
            <v>259</v>
          </cell>
          <cell r="B263" t="str">
            <v>SoftTech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H263">
            <v>0</v>
          </cell>
          <cell r="I263">
            <v>0</v>
          </cell>
          <cell r="K263">
            <v>0</v>
          </cell>
          <cell r="L263" t="e">
            <v>#REF!</v>
          </cell>
          <cell r="M263">
            <v>0</v>
          </cell>
        </row>
        <row r="264">
          <cell r="A264">
            <v>260</v>
          </cell>
          <cell r="B264" t="str">
            <v>CA Technologies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H264">
            <v>0</v>
          </cell>
          <cell r="I264">
            <v>0</v>
          </cell>
          <cell r="K264">
            <v>0</v>
          </cell>
          <cell r="L264" t="e">
            <v>#REF!</v>
          </cell>
          <cell r="M264">
            <v>0</v>
          </cell>
        </row>
        <row r="265">
          <cell r="A265">
            <v>261</v>
          </cell>
          <cell r="B265" t="str">
            <v>CTC</v>
          </cell>
          <cell r="C265">
            <v>105.76923076923077</v>
          </cell>
          <cell r="D265">
            <v>7.4038461538461551</v>
          </cell>
          <cell r="E265">
            <v>113.17</v>
          </cell>
          <cell r="F265">
            <v>2.2634000000000003</v>
          </cell>
          <cell r="H265">
            <v>5.7716700000000003</v>
          </cell>
          <cell r="I265">
            <v>121.20507000000001</v>
          </cell>
          <cell r="K265">
            <v>0</v>
          </cell>
          <cell r="L265" t="e">
            <v>#REF!</v>
          </cell>
          <cell r="M265">
            <v>0</v>
          </cell>
        </row>
        <row r="266">
          <cell r="A266">
            <v>262</v>
          </cell>
          <cell r="B266" t="str">
            <v>Sutherland</v>
          </cell>
          <cell r="C266">
            <v>134.55828</v>
          </cell>
          <cell r="D266">
            <v>9.4190795999999999</v>
          </cell>
          <cell r="E266">
            <v>143.97999999999999</v>
          </cell>
          <cell r="F266">
            <v>2.8795999999999999</v>
          </cell>
          <cell r="H266">
            <v>7.3429800000000007</v>
          </cell>
          <cell r="I266">
            <v>154.20258000000001</v>
          </cell>
          <cell r="K266">
            <v>0</v>
          </cell>
          <cell r="L266" t="e">
            <v>#REF!</v>
          </cell>
          <cell r="M266">
            <v>0</v>
          </cell>
        </row>
        <row r="267">
          <cell r="A267">
            <v>263</v>
          </cell>
          <cell r="B267" t="str">
            <v>Subcontractor 10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H267">
            <v>0</v>
          </cell>
          <cell r="I267">
            <v>0</v>
          </cell>
          <cell r="K267">
            <v>0</v>
          </cell>
          <cell r="L267" t="e">
            <v>#REF!</v>
          </cell>
          <cell r="M267">
            <v>0</v>
          </cell>
        </row>
        <row r="268">
          <cell r="A268">
            <v>264</v>
          </cell>
          <cell r="B268" t="str">
            <v>Business Analyst – Level III</v>
          </cell>
          <cell r="F268">
            <v>30.407800000000002</v>
          </cell>
          <cell r="G268">
            <v>51.214607999999998</v>
          </cell>
          <cell r="I268">
            <v>0</v>
          </cell>
          <cell r="J268">
            <v>1</v>
          </cell>
          <cell r="K268">
            <v>120.94700460000001</v>
          </cell>
          <cell r="L268" t="e">
            <v>#REF!</v>
          </cell>
          <cell r="M268">
            <v>120.95</v>
          </cell>
        </row>
        <row r="269">
          <cell r="A269">
            <v>265</v>
          </cell>
          <cell r="B269" t="str">
            <v>AAC</v>
          </cell>
          <cell r="C269">
            <v>72.304814338800014</v>
          </cell>
          <cell r="E269">
            <v>72.3</v>
          </cell>
          <cell r="I269">
            <v>72.3</v>
          </cell>
          <cell r="J269">
            <v>0.05</v>
          </cell>
          <cell r="K269">
            <v>3.6150000000000002</v>
          </cell>
          <cell r="M269">
            <v>3.6150000000000002</v>
          </cell>
        </row>
        <row r="270">
          <cell r="A270">
            <v>266</v>
          </cell>
          <cell r="B270" t="str">
            <v>Trusted Mission</v>
          </cell>
          <cell r="C270">
            <v>70.099999999999994</v>
          </cell>
          <cell r="D270">
            <v>4.907</v>
          </cell>
          <cell r="E270">
            <v>75.010000000000005</v>
          </cell>
          <cell r="F270">
            <v>1.5002000000000002</v>
          </cell>
          <cell r="G270">
            <v>4.5906120000000001</v>
          </cell>
          <cell r="I270">
            <v>81.100812000000019</v>
          </cell>
          <cell r="K270">
            <v>0</v>
          </cell>
          <cell r="L270" t="e">
            <v>#REF!</v>
          </cell>
          <cell r="M270">
            <v>0</v>
          </cell>
        </row>
        <row r="271">
          <cell r="A271">
            <v>267</v>
          </cell>
          <cell r="B271" t="str">
            <v>Exeter</v>
          </cell>
          <cell r="C271">
            <v>78.56</v>
          </cell>
          <cell r="D271">
            <v>5.499200000000001</v>
          </cell>
          <cell r="E271">
            <v>84.06</v>
          </cell>
          <cell r="F271">
            <v>1.6812</v>
          </cell>
          <cell r="G271">
            <v>5.1444720000000004</v>
          </cell>
          <cell r="I271">
            <v>90.885672</v>
          </cell>
          <cell r="K271">
            <v>0</v>
          </cell>
          <cell r="L271" t="e">
            <v>#REF!</v>
          </cell>
          <cell r="M271">
            <v>0</v>
          </cell>
        </row>
        <row r="272">
          <cell r="A272">
            <v>268</v>
          </cell>
          <cell r="B272" t="str">
            <v>C-TASC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I272">
            <v>0</v>
          </cell>
          <cell r="K272">
            <v>0</v>
          </cell>
          <cell r="L272" t="e">
            <v>#REF!</v>
          </cell>
          <cell r="M272">
            <v>0</v>
          </cell>
        </row>
        <row r="273">
          <cell r="A273">
            <v>269</v>
          </cell>
          <cell r="B273" t="str">
            <v>BroadPoint</v>
          </cell>
          <cell r="C273">
            <v>95</v>
          </cell>
          <cell r="D273">
            <v>6.65</v>
          </cell>
          <cell r="E273">
            <v>101.65</v>
          </cell>
          <cell r="F273">
            <v>2.0330000000000004</v>
          </cell>
          <cell r="G273">
            <v>6.22098</v>
          </cell>
          <cell r="I273">
            <v>109.90398</v>
          </cell>
          <cell r="J273">
            <v>0.4</v>
          </cell>
          <cell r="K273">
            <v>43.961592000000003</v>
          </cell>
          <cell r="L273" t="e">
            <v>#REF!</v>
          </cell>
          <cell r="M273">
            <v>43.961592000000003</v>
          </cell>
        </row>
        <row r="274">
          <cell r="A274">
            <v>270</v>
          </cell>
          <cell r="B274" t="str">
            <v>LanTech</v>
          </cell>
          <cell r="C274">
            <v>63.44</v>
          </cell>
          <cell r="D274">
            <v>4.4408000000000003</v>
          </cell>
          <cell r="E274">
            <v>67.88</v>
          </cell>
          <cell r="F274">
            <v>1.3575999999999999</v>
          </cell>
          <cell r="G274">
            <v>4.1542560000000002</v>
          </cell>
          <cell r="I274">
            <v>73.391856000000004</v>
          </cell>
          <cell r="J274">
            <v>0.05</v>
          </cell>
          <cell r="K274">
            <v>3.6695928000000002</v>
          </cell>
          <cell r="L274" t="e">
            <v>#REF!</v>
          </cell>
          <cell r="M274">
            <v>3.6695928000000002</v>
          </cell>
        </row>
        <row r="275">
          <cell r="A275">
            <v>271</v>
          </cell>
          <cell r="B275" t="str">
            <v>Axio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I275">
            <v>0</v>
          </cell>
          <cell r="K275">
            <v>0</v>
          </cell>
          <cell r="L275" t="e">
            <v>#REF!</v>
          </cell>
          <cell r="M275">
            <v>0</v>
          </cell>
        </row>
        <row r="276">
          <cell r="A276">
            <v>272</v>
          </cell>
          <cell r="B276" t="str">
            <v>RedPhone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I276">
            <v>0</v>
          </cell>
          <cell r="K276">
            <v>0</v>
          </cell>
          <cell r="L276" t="e">
            <v>#REF!</v>
          </cell>
          <cell r="M276">
            <v>0</v>
          </cell>
        </row>
        <row r="277">
          <cell r="A277">
            <v>273</v>
          </cell>
          <cell r="B277" t="str">
            <v>Endeavor</v>
          </cell>
          <cell r="C277">
            <v>68</v>
          </cell>
          <cell r="D277">
            <v>4.7600000000000007</v>
          </cell>
          <cell r="E277">
            <v>72.760000000000005</v>
          </cell>
          <cell r="F277">
            <v>1.4552</v>
          </cell>
          <cell r="G277">
            <v>4.4529120000000004</v>
          </cell>
          <cell r="I277">
            <v>78.668112000000008</v>
          </cell>
          <cell r="J277">
            <v>0.4</v>
          </cell>
          <cell r="K277">
            <v>31.467244800000003</v>
          </cell>
          <cell r="L277" t="e">
            <v>#REF!</v>
          </cell>
          <cell r="M277">
            <v>31.467244800000003</v>
          </cell>
        </row>
        <row r="278">
          <cell r="A278">
            <v>274</v>
          </cell>
          <cell r="B278" t="str">
            <v>TCSC</v>
          </cell>
          <cell r="C278">
            <v>112.5</v>
          </cell>
          <cell r="D278">
            <v>7.8750000000000009</v>
          </cell>
          <cell r="E278">
            <v>120.38</v>
          </cell>
          <cell r="F278">
            <v>2.4076</v>
          </cell>
          <cell r="G278">
            <v>7.3672559999999994</v>
          </cell>
          <cell r="I278">
            <v>130.154856</v>
          </cell>
          <cell r="J278">
            <v>0.1</v>
          </cell>
          <cell r="K278">
            <v>13.0154856</v>
          </cell>
          <cell r="L278" t="e">
            <v>#REF!</v>
          </cell>
          <cell r="M278">
            <v>13.0154856</v>
          </cell>
        </row>
        <row r="279">
          <cell r="A279">
            <v>275</v>
          </cell>
          <cell r="B279" t="str">
            <v>Woodbourne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I279">
            <v>0</v>
          </cell>
          <cell r="J279">
            <v>0</v>
          </cell>
          <cell r="K279">
            <v>0</v>
          </cell>
          <cell r="L279" t="e">
            <v>#REF!</v>
          </cell>
          <cell r="M279">
            <v>0</v>
          </cell>
        </row>
        <row r="280">
          <cell r="A280">
            <v>276</v>
          </cell>
          <cell r="B280" t="str">
            <v>Bixal</v>
          </cell>
          <cell r="C280">
            <v>120</v>
          </cell>
          <cell r="D280">
            <v>8.4</v>
          </cell>
          <cell r="E280">
            <v>128.4</v>
          </cell>
          <cell r="F280">
            <v>2.5680000000000001</v>
          </cell>
          <cell r="H280">
            <v>6.5484000000000009</v>
          </cell>
          <cell r="I280">
            <v>137.51640000000003</v>
          </cell>
          <cell r="K280">
            <v>0</v>
          </cell>
          <cell r="L280" t="e">
            <v>#REF!</v>
          </cell>
          <cell r="M280">
            <v>0</v>
          </cell>
        </row>
        <row r="281">
          <cell r="A281">
            <v>277</v>
          </cell>
          <cell r="B281" t="str">
            <v xml:space="preserve">3 Soft </v>
          </cell>
          <cell r="C281">
            <v>75</v>
          </cell>
          <cell r="D281">
            <v>5.2500000000000009</v>
          </cell>
          <cell r="E281">
            <v>80.25</v>
          </cell>
          <cell r="F281">
            <v>1.605</v>
          </cell>
          <cell r="H281">
            <v>4.0927500000000006</v>
          </cell>
          <cell r="I281">
            <v>85.947749999999999</v>
          </cell>
          <cell r="K281">
            <v>0</v>
          </cell>
          <cell r="L281" t="e">
            <v>#REF!</v>
          </cell>
          <cell r="M281">
            <v>0</v>
          </cell>
        </row>
        <row r="282">
          <cell r="A282">
            <v>278</v>
          </cell>
          <cell r="B282" t="str">
            <v>JB Management Solutions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H282">
            <v>0</v>
          </cell>
          <cell r="I282">
            <v>0</v>
          </cell>
          <cell r="K282">
            <v>0</v>
          </cell>
          <cell r="L282" t="e">
            <v>#REF!</v>
          </cell>
          <cell r="M282">
            <v>0</v>
          </cell>
        </row>
        <row r="283">
          <cell r="A283">
            <v>279</v>
          </cell>
          <cell r="B283" t="str">
            <v>Medical Networks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H283">
            <v>0</v>
          </cell>
          <cell r="I283">
            <v>0</v>
          </cell>
          <cell r="K283">
            <v>0</v>
          </cell>
          <cell r="L283" t="e">
            <v>#REF!</v>
          </cell>
          <cell r="M283">
            <v>0</v>
          </cell>
        </row>
        <row r="284">
          <cell r="A284">
            <v>280</v>
          </cell>
          <cell r="B284" t="str">
            <v>RockCreek</v>
          </cell>
          <cell r="C284">
            <v>88.7</v>
          </cell>
          <cell r="D284">
            <v>6.2090000000000005</v>
          </cell>
          <cell r="E284">
            <v>94.91</v>
          </cell>
          <cell r="F284">
            <v>1.8981999999999999</v>
          </cell>
          <cell r="H284">
            <v>4.8404100000000003</v>
          </cell>
          <cell r="I284">
            <v>101.64861000000001</v>
          </cell>
          <cell r="K284">
            <v>0</v>
          </cell>
          <cell r="L284" t="e">
            <v>#REF!</v>
          </cell>
          <cell r="M284">
            <v>0</v>
          </cell>
        </row>
        <row r="285">
          <cell r="A285">
            <v>281</v>
          </cell>
          <cell r="B285" t="str">
            <v>SoftTech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0</v>
          </cell>
          <cell r="K285">
            <v>0</v>
          </cell>
          <cell r="L285" t="e">
            <v>#REF!</v>
          </cell>
          <cell r="M285">
            <v>0</v>
          </cell>
        </row>
        <row r="286">
          <cell r="A286">
            <v>282</v>
          </cell>
          <cell r="B286" t="str">
            <v>CA Technologies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H286">
            <v>0</v>
          </cell>
          <cell r="I286">
            <v>0</v>
          </cell>
          <cell r="K286">
            <v>0</v>
          </cell>
          <cell r="L286" t="e">
            <v>#REF!</v>
          </cell>
          <cell r="M286">
            <v>0</v>
          </cell>
        </row>
        <row r="287">
          <cell r="A287">
            <v>283</v>
          </cell>
          <cell r="B287" t="str">
            <v>CTC</v>
          </cell>
          <cell r="C287">
            <v>86.54</v>
          </cell>
          <cell r="D287">
            <v>6.0578000000000012</v>
          </cell>
          <cell r="E287">
            <v>92.6</v>
          </cell>
          <cell r="F287">
            <v>1.8519999999999999</v>
          </cell>
          <cell r="H287">
            <v>4.7225999999999999</v>
          </cell>
          <cell r="I287">
            <v>99.174599999999998</v>
          </cell>
          <cell r="K287">
            <v>0</v>
          </cell>
          <cell r="L287" t="e">
            <v>#REF!</v>
          </cell>
          <cell r="M287">
            <v>0</v>
          </cell>
        </row>
        <row r="288">
          <cell r="A288">
            <v>284</v>
          </cell>
          <cell r="B288" t="str">
            <v>Sutherland</v>
          </cell>
          <cell r="C288">
            <v>77.335151825503317</v>
          </cell>
          <cell r="D288">
            <v>5.4134606277852324</v>
          </cell>
          <cell r="E288">
            <v>82.75</v>
          </cell>
          <cell r="F288">
            <v>1.655</v>
          </cell>
          <cell r="H288">
            <v>4.2202500000000001</v>
          </cell>
          <cell r="I288">
            <v>88.625249999999994</v>
          </cell>
          <cell r="K288">
            <v>0</v>
          </cell>
          <cell r="L288" t="e">
            <v>#REF!</v>
          </cell>
          <cell r="M288">
            <v>0</v>
          </cell>
        </row>
        <row r="289">
          <cell r="A289">
            <v>285</v>
          </cell>
          <cell r="B289" t="str">
            <v>Subcontractor 10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H289">
            <v>0</v>
          </cell>
          <cell r="I289">
            <v>0</v>
          </cell>
          <cell r="K289">
            <v>0</v>
          </cell>
          <cell r="L289" t="e">
            <v>#REF!</v>
          </cell>
          <cell r="M289">
            <v>0</v>
          </cell>
        </row>
        <row r="290">
          <cell r="A290">
            <v>286</v>
          </cell>
          <cell r="B290" t="str">
            <v>Business Process Reengineering Specialist – Level I</v>
          </cell>
          <cell r="F290">
            <v>20.013000000000002</v>
          </cell>
          <cell r="G290">
            <v>31.930488000000004</v>
          </cell>
          <cell r="I290">
            <v>0</v>
          </cell>
          <cell r="J290">
            <v>1</v>
          </cell>
          <cell r="K290">
            <v>95.728915200000017</v>
          </cell>
          <cell r="L290" t="e">
            <v>#REF!</v>
          </cell>
          <cell r="M290">
            <v>95.73</v>
          </cell>
        </row>
        <row r="291">
          <cell r="A291">
            <v>287</v>
          </cell>
          <cell r="B291" t="str">
            <v>AAC</v>
          </cell>
          <cell r="C291">
            <v>91.731323844000002</v>
          </cell>
          <cell r="E291">
            <v>91.73</v>
          </cell>
          <cell r="I291">
            <v>91.73</v>
          </cell>
          <cell r="K291">
            <v>0</v>
          </cell>
          <cell r="M291">
            <v>0</v>
          </cell>
        </row>
        <row r="292">
          <cell r="A292">
            <v>288</v>
          </cell>
          <cell r="B292" t="str">
            <v>Trusted Mission</v>
          </cell>
          <cell r="C292">
            <v>93.46</v>
          </cell>
          <cell r="D292">
            <v>6.5422000000000002</v>
          </cell>
          <cell r="E292">
            <v>100</v>
          </cell>
          <cell r="F292">
            <v>2</v>
          </cell>
          <cell r="G292">
            <v>6.12</v>
          </cell>
          <cell r="I292">
            <v>108.12</v>
          </cell>
          <cell r="K292">
            <v>0</v>
          </cell>
          <cell r="L292" t="e">
            <v>#REF!</v>
          </cell>
          <cell r="M292">
            <v>0</v>
          </cell>
        </row>
        <row r="293">
          <cell r="A293">
            <v>289</v>
          </cell>
          <cell r="B293" t="str">
            <v>Exeter</v>
          </cell>
          <cell r="C293">
            <v>88.35</v>
          </cell>
          <cell r="D293">
            <v>6.1844999999999999</v>
          </cell>
          <cell r="E293">
            <v>94.53</v>
          </cell>
          <cell r="F293">
            <v>1.8906000000000001</v>
          </cell>
          <cell r="G293">
            <v>5.7852360000000003</v>
          </cell>
          <cell r="I293">
            <v>102.20583600000001</v>
          </cell>
          <cell r="K293">
            <v>0</v>
          </cell>
          <cell r="L293" t="e">
            <v>#REF!</v>
          </cell>
          <cell r="M293">
            <v>0</v>
          </cell>
        </row>
        <row r="294">
          <cell r="A294">
            <v>290</v>
          </cell>
          <cell r="B294" t="str">
            <v>C-TASC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I294">
            <v>0</v>
          </cell>
          <cell r="K294">
            <v>0</v>
          </cell>
          <cell r="L294" t="e">
            <v>#REF!</v>
          </cell>
          <cell r="M294">
            <v>0</v>
          </cell>
        </row>
        <row r="295">
          <cell r="A295">
            <v>291</v>
          </cell>
          <cell r="B295" t="str">
            <v>BroadPoint</v>
          </cell>
          <cell r="C295">
            <v>110</v>
          </cell>
          <cell r="D295">
            <v>7.7000000000000011</v>
          </cell>
          <cell r="E295">
            <v>117.7</v>
          </cell>
          <cell r="F295">
            <v>2.3540000000000001</v>
          </cell>
          <cell r="G295">
            <v>7.2032400000000001</v>
          </cell>
          <cell r="I295">
            <v>127.25724</v>
          </cell>
          <cell r="J295">
            <v>0.4</v>
          </cell>
          <cell r="K295">
            <v>50.902895999999998</v>
          </cell>
          <cell r="L295" t="e">
            <v>#REF!</v>
          </cell>
          <cell r="M295">
            <v>50.902895999999998</v>
          </cell>
        </row>
        <row r="296">
          <cell r="A296">
            <v>292</v>
          </cell>
          <cell r="B296" t="str">
            <v>LanTech</v>
          </cell>
          <cell r="C296">
            <v>111.88</v>
          </cell>
          <cell r="D296">
            <v>7.8316000000000008</v>
          </cell>
          <cell r="E296">
            <v>119.71</v>
          </cell>
          <cell r="F296">
            <v>2.3942000000000001</v>
          </cell>
          <cell r="G296">
            <v>7.3262519999999993</v>
          </cell>
          <cell r="I296">
            <v>129.430452</v>
          </cell>
          <cell r="J296">
            <v>0.05</v>
          </cell>
          <cell r="K296">
            <v>6.4715226000000001</v>
          </cell>
          <cell r="L296" t="e">
            <v>#REF!</v>
          </cell>
          <cell r="M296">
            <v>6.4715226000000001</v>
          </cell>
        </row>
        <row r="297">
          <cell r="A297">
            <v>293</v>
          </cell>
          <cell r="B297" t="str">
            <v>Axio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I297">
            <v>0</v>
          </cell>
          <cell r="K297">
            <v>0</v>
          </cell>
          <cell r="L297" t="e">
            <v>#REF!</v>
          </cell>
          <cell r="M297">
            <v>0</v>
          </cell>
        </row>
        <row r="298">
          <cell r="A298">
            <v>294</v>
          </cell>
          <cell r="B298" t="str">
            <v>RedPhone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I298">
            <v>0</v>
          </cell>
          <cell r="K298">
            <v>0</v>
          </cell>
          <cell r="L298" t="e">
            <v>#REF!</v>
          </cell>
          <cell r="M298">
            <v>0</v>
          </cell>
        </row>
        <row r="299">
          <cell r="A299">
            <v>295</v>
          </cell>
          <cell r="B299" t="str">
            <v>Endeavor</v>
          </cell>
          <cell r="C299">
            <v>87</v>
          </cell>
          <cell r="D299">
            <v>6.0900000000000007</v>
          </cell>
          <cell r="E299">
            <v>93.09</v>
          </cell>
          <cell r="F299">
            <v>1.8618000000000001</v>
          </cell>
          <cell r="G299">
            <v>5.6971080000000001</v>
          </cell>
          <cell r="I299">
            <v>100.64890800000001</v>
          </cell>
          <cell r="J299">
            <v>0.4</v>
          </cell>
          <cell r="K299">
            <v>40.259563200000002</v>
          </cell>
          <cell r="L299" t="e">
            <v>#REF!</v>
          </cell>
          <cell r="M299">
            <v>40.259563200000002</v>
          </cell>
        </row>
        <row r="300">
          <cell r="A300">
            <v>296</v>
          </cell>
          <cell r="B300" t="str">
            <v>TCSC</v>
          </cell>
          <cell r="C300">
            <v>135</v>
          </cell>
          <cell r="D300">
            <v>9.4500000000000011</v>
          </cell>
          <cell r="E300">
            <v>144.44999999999999</v>
          </cell>
          <cell r="F300">
            <v>2.8889999999999998</v>
          </cell>
          <cell r="G300">
            <v>8.8403399999999994</v>
          </cell>
          <cell r="I300">
            <v>156.17934</v>
          </cell>
          <cell r="J300">
            <v>0.1</v>
          </cell>
          <cell r="K300">
            <v>15.617934</v>
          </cell>
          <cell r="L300" t="e">
            <v>#REF!</v>
          </cell>
          <cell r="M300">
            <v>15.617934</v>
          </cell>
        </row>
        <row r="301">
          <cell r="A301">
            <v>297</v>
          </cell>
          <cell r="B301" t="str">
            <v>Woodbourne</v>
          </cell>
          <cell r="C301">
            <v>77.88</v>
          </cell>
          <cell r="D301">
            <v>5.4516</v>
          </cell>
          <cell r="E301">
            <v>83.33</v>
          </cell>
          <cell r="F301">
            <v>1.6666000000000001</v>
          </cell>
          <cell r="G301">
            <v>5.0997959999999996</v>
          </cell>
          <cell r="I301">
            <v>90.096395999999999</v>
          </cell>
          <cell r="J301">
            <v>0.05</v>
          </cell>
          <cell r="K301">
            <v>4.5048197999999999</v>
          </cell>
          <cell r="L301" t="e">
            <v>#REF!</v>
          </cell>
          <cell r="M301">
            <v>4.5048197999999999</v>
          </cell>
        </row>
        <row r="302">
          <cell r="A302">
            <v>298</v>
          </cell>
          <cell r="B302" t="str">
            <v>Bixal</v>
          </cell>
          <cell r="C302">
            <v>135</v>
          </cell>
          <cell r="D302">
            <v>9.4500000000000011</v>
          </cell>
          <cell r="E302">
            <v>144.44999999999999</v>
          </cell>
          <cell r="F302">
            <v>2.8889999999999998</v>
          </cell>
          <cell r="H302">
            <v>7.3669500000000001</v>
          </cell>
          <cell r="I302">
            <v>154.70595</v>
          </cell>
          <cell r="K302">
            <v>0</v>
          </cell>
          <cell r="L302" t="e">
            <v>#REF!</v>
          </cell>
          <cell r="M302">
            <v>0</v>
          </cell>
        </row>
        <row r="303">
          <cell r="A303">
            <v>299</v>
          </cell>
          <cell r="B303" t="str">
            <v xml:space="preserve">3 Soft </v>
          </cell>
          <cell r="C303">
            <v>80</v>
          </cell>
          <cell r="D303">
            <v>5.6000000000000005</v>
          </cell>
          <cell r="E303">
            <v>85.6</v>
          </cell>
          <cell r="F303">
            <v>1.712</v>
          </cell>
          <cell r="H303">
            <v>4.3655999999999997</v>
          </cell>
          <cell r="I303">
            <v>91.677599999999998</v>
          </cell>
          <cell r="K303">
            <v>0</v>
          </cell>
          <cell r="L303" t="e">
            <v>#REF!</v>
          </cell>
          <cell r="M303">
            <v>0</v>
          </cell>
        </row>
        <row r="304">
          <cell r="A304">
            <v>300</v>
          </cell>
          <cell r="B304" t="str">
            <v>JB Management Solutions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H304">
            <v>0</v>
          </cell>
          <cell r="I304">
            <v>0</v>
          </cell>
          <cell r="K304">
            <v>0</v>
          </cell>
          <cell r="L304" t="e">
            <v>#REF!</v>
          </cell>
          <cell r="M304">
            <v>0</v>
          </cell>
        </row>
        <row r="305">
          <cell r="A305">
            <v>301</v>
          </cell>
          <cell r="B305" t="str">
            <v>Medical Networks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H305">
            <v>0</v>
          </cell>
          <cell r="I305">
            <v>0</v>
          </cell>
          <cell r="K305">
            <v>0</v>
          </cell>
          <cell r="L305" t="e">
            <v>#REF!</v>
          </cell>
          <cell r="M305">
            <v>0</v>
          </cell>
        </row>
        <row r="306">
          <cell r="A306">
            <v>302</v>
          </cell>
          <cell r="B306" t="str">
            <v>RockCreek</v>
          </cell>
          <cell r="C306">
            <v>118.75</v>
          </cell>
          <cell r="D306">
            <v>8.3125</v>
          </cell>
          <cell r="E306">
            <v>127.06</v>
          </cell>
          <cell r="F306">
            <v>2.5411999999999999</v>
          </cell>
          <cell r="H306">
            <v>6.4800600000000008</v>
          </cell>
          <cell r="I306">
            <v>136.08126000000001</v>
          </cell>
          <cell r="K306">
            <v>0</v>
          </cell>
          <cell r="L306" t="e">
            <v>#REF!</v>
          </cell>
          <cell r="M306">
            <v>0</v>
          </cell>
        </row>
        <row r="307">
          <cell r="A307">
            <v>303</v>
          </cell>
          <cell r="B307" t="str">
            <v>SoftTech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H307">
            <v>0</v>
          </cell>
          <cell r="I307">
            <v>0</v>
          </cell>
          <cell r="K307">
            <v>0</v>
          </cell>
          <cell r="L307" t="e">
            <v>#REF!</v>
          </cell>
          <cell r="M307">
            <v>0</v>
          </cell>
        </row>
        <row r="308">
          <cell r="A308">
            <v>304</v>
          </cell>
          <cell r="B308" t="str">
            <v>CA Technologies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H308">
            <v>0</v>
          </cell>
          <cell r="I308">
            <v>0</v>
          </cell>
          <cell r="K308">
            <v>0</v>
          </cell>
          <cell r="L308" t="e">
            <v>#REF!</v>
          </cell>
          <cell r="M308">
            <v>0</v>
          </cell>
        </row>
        <row r="309">
          <cell r="A309">
            <v>305</v>
          </cell>
          <cell r="B309" t="str">
            <v>CTC</v>
          </cell>
          <cell r="C309">
            <v>115.38</v>
          </cell>
          <cell r="D309">
            <v>8.0766000000000009</v>
          </cell>
          <cell r="E309">
            <v>123.46</v>
          </cell>
          <cell r="F309">
            <v>2.4691999999999998</v>
          </cell>
          <cell r="H309">
            <v>6.2964599999999997</v>
          </cell>
          <cell r="I309">
            <v>132.22566</v>
          </cell>
          <cell r="K309">
            <v>0</v>
          </cell>
          <cell r="L309" t="e">
            <v>#REF!</v>
          </cell>
          <cell r="M309">
            <v>0</v>
          </cell>
        </row>
        <row r="310">
          <cell r="A310">
            <v>306</v>
          </cell>
          <cell r="B310" t="str">
            <v>Sutherland</v>
          </cell>
          <cell r="C310">
            <v>91.34818635883714</v>
          </cell>
          <cell r="D310">
            <v>6.3943730451186003</v>
          </cell>
          <cell r="E310">
            <v>97.74</v>
          </cell>
          <cell r="F310">
            <v>1.9547999999999999</v>
          </cell>
          <cell r="H310">
            <v>4.9847400000000004</v>
          </cell>
          <cell r="I310">
            <v>104.67954</v>
          </cell>
          <cell r="K310">
            <v>0</v>
          </cell>
          <cell r="L310" t="e">
            <v>#REF!</v>
          </cell>
          <cell r="M310">
            <v>0</v>
          </cell>
        </row>
        <row r="311">
          <cell r="A311">
            <v>307</v>
          </cell>
          <cell r="B311" t="str">
            <v>Subcontractor 10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H311">
            <v>0</v>
          </cell>
          <cell r="I311">
            <v>0</v>
          </cell>
          <cell r="K311">
            <v>0</v>
          </cell>
          <cell r="L311" t="e">
            <v>#REF!</v>
          </cell>
          <cell r="M311">
            <v>0</v>
          </cell>
        </row>
        <row r="312">
          <cell r="A312">
            <v>308</v>
          </cell>
          <cell r="B312" t="str">
            <v>Business Process Reengineering Specialist – Level II</v>
          </cell>
          <cell r="F312">
            <v>26.622399999999999</v>
          </cell>
          <cell r="G312">
            <v>46.071971999999995</v>
          </cell>
          <cell r="I312">
            <v>0</v>
          </cell>
          <cell r="J312">
            <v>1</v>
          </cell>
          <cell r="K312">
            <v>117.75673560000001</v>
          </cell>
          <cell r="L312" t="e">
            <v>#REF!</v>
          </cell>
          <cell r="M312">
            <v>117.76</v>
          </cell>
        </row>
        <row r="313">
          <cell r="A313">
            <v>309</v>
          </cell>
          <cell r="B313" t="str">
            <v>AAC</v>
          </cell>
          <cell r="C313">
            <v>114.54353745</v>
          </cell>
          <cell r="E313">
            <v>114.54</v>
          </cell>
          <cell r="I313">
            <v>114.54</v>
          </cell>
          <cell r="K313">
            <v>0</v>
          </cell>
          <cell r="M313">
            <v>0</v>
          </cell>
        </row>
        <row r="314">
          <cell r="A314">
            <v>310</v>
          </cell>
          <cell r="B314" t="str">
            <v>Trusted Mission</v>
          </cell>
          <cell r="C314">
            <v>117.45</v>
          </cell>
          <cell r="D314">
            <v>8.2215000000000007</v>
          </cell>
          <cell r="E314">
            <v>125.67</v>
          </cell>
          <cell r="F314">
            <v>2.5134000000000003</v>
          </cell>
          <cell r="G314">
            <v>7.6910040000000004</v>
          </cell>
          <cell r="I314">
            <v>135.874404</v>
          </cell>
          <cell r="K314">
            <v>0</v>
          </cell>
          <cell r="L314" t="e">
            <v>#REF!</v>
          </cell>
          <cell r="M314">
            <v>0</v>
          </cell>
        </row>
        <row r="315">
          <cell r="A315">
            <v>311</v>
          </cell>
          <cell r="B315" t="str">
            <v>Exeter</v>
          </cell>
          <cell r="C315">
            <v>111.53</v>
          </cell>
          <cell r="D315">
            <v>7.807100000000001</v>
          </cell>
          <cell r="E315">
            <v>119.34</v>
          </cell>
          <cell r="F315">
            <v>2.3868</v>
          </cell>
          <cell r="G315">
            <v>7.3036079999999997</v>
          </cell>
          <cell r="I315">
            <v>129.03040799999999</v>
          </cell>
          <cell r="K315">
            <v>0</v>
          </cell>
          <cell r="L315" t="e">
            <v>#REF!</v>
          </cell>
          <cell r="M315">
            <v>0</v>
          </cell>
        </row>
        <row r="316">
          <cell r="A316">
            <v>312</v>
          </cell>
          <cell r="B316" t="str">
            <v>C-TASC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I316">
            <v>0</v>
          </cell>
          <cell r="K316">
            <v>0</v>
          </cell>
          <cell r="L316" t="e">
            <v>#REF!</v>
          </cell>
          <cell r="M316">
            <v>0</v>
          </cell>
        </row>
        <row r="317">
          <cell r="A317">
            <v>313</v>
          </cell>
          <cell r="B317" t="str">
            <v>BroadPoint</v>
          </cell>
          <cell r="C317">
            <v>125</v>
          </cell>
          <cell r="D317">
            <v>8.75</v>
          </cell>
          <cell r="E317">
            <v>133.75</v>
          </cell>
          <cell r="F317">
            <v>2.6750000000000003</v>
          </cell>
          <cell r="G317">
            <v>8.1855000000000011</v>
          </cell>
          <cell r="I317">
            <v>144.6105</v>
          </cell>
          <cell r="J317">
            <v>0.4</v>
          </cell>
          <cell r="K317">
            <v>57.844200000000001</v>
          </cell>
          <cell r="L317" t="e">
            <v>#REF!</v>
          </cell>
          <cell r="M317">
            <v>57.844200000000001</v>
          </cell>
        </row>
        <row r="318">
          <cell r="A318">
            <v>314</v>
          </cell>
          <cell r="B318" t="str">
            <v>LanTech</v>
          </cell>
          <cell r="C318">
            <v>148.71</v>
          </cell>
          <cell r="D318">
            <v>10.409700000000001</v>
          </cell>
          <cell r="E318">
            <v>159.12</v>
          </cell>
          <cell r="F318">
            <v>3.1824000000000003</v>
          </cell>
          <cell r="G318">
            <v>9.7381440000000001</v>
          </cell>
          <cell r="I318">
            <v>172.04054400000001</v>
          </cell>
          <cell r="J318">
            <v>0.05</v>
          </cell>
          <cell r="K318">
            <v>8.6020272000000002</v>
          </cell>
          <cell r="L318" t="e">
            <v>#REF!</v>
          </cell>
          <cell r="M318">
            <v>8.6020272000000002</v>
          </cell>
        </row>
        <row r="319">
          <cell r="A319">
            <v>315</v>
          </cell>
          <cell r="B319" t="str">
            <v>Axio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I319">
            <v>0</v>
          </cell>
          <cell r="K319">
            <v>0</v>
          </cell>
          <cell r="L319" t="e">
            <v>#REF!</v>
          </cell>
          <cell r="M319">
            <v>0</v>
          </cell>
        </row>
        <row r="320">
          <cell r="A320">
            <v>316</v>
          </cell>
          <cell r="B320" t="str">
            <v>RedPhone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I320">
            <v>0</v>
          </cell>
          <cell r="K320">
            <v>0</v>
          </cell>
          <cell r="L320" t="e">
            <v>#REF!</v>
          </cell>
          <cell r="M320">
            <v>0</v>
          </cell>
        </row>
        <row r="321">
          <cell r="A321">
            <v>317</v>
          </cell>
          <cell r="B321" t="str">
            <v>Endeavor</v>
          </cell>
          <cell r="C321">
            <v>102</v>
          </cell>
          <cell r="D321">
            <v>7.1400000000000006</v>
          </cell>
          <cell r="E321">
            <v>109.14</v>
          </cell>
          <cell r="F321">
            <v>2.1827999999999999</v>
          </cell>
          <cell r="G321">
            <v>6.6793680000000002</v>
          </cell>
          <cell r="I321">
            <v>118.002168</v>
          </cell>
          <cell r="J321">
            <v>0.4</v>
          </cell>
          <cell r="K321">
            <v>47.200867200000005</v>
          </cell>
          <cell r="L321" t="e">
            <v>#REF!</v>
          </cell>
          <cell r="M321">
            <v>47.200867200000005</v>
          </cell>
        </row>
        <row r="322">
          <cell r="A322">
            <v>318</v>
          </cell>
          <cell r="B322" t="str">
            <v>TCSC</v>
          </cell>
          <cell r="C322">
            <v>144</v>
          </cell>
          <cell r="D322">
            <v>10.080000000000002</v>
          </cell>
          <cell r="E322">
            <v>154.08000000000001</v>
          </cell>
          <cell r="F322">
            <v>3.0816000000000003</v>
          </cell>
          <cell r="G322">
            <v>9.4296960000000016</v>
          </cell>
          <cell r="I322">
            <v>166.59129600000003</v>
          </cell>
          <cell r="J322">
            <v>0.1</v>
          </cell>
          <cell r="K322">
            <v>16.659129600000004</v>
          </cell>
          <cell r="L322" t="e">
            <v>#REF!</v>
          </cell>
          <cell r="M322">
            <v>16.659129600000004</v>
          </cell>
        </row>
        <row r="323">
          <cell r="A323">
            <v>319</v>
          </cell>
          <cell r="B323" t="str">
            <v>Woodbourne</v>
          </cell>
          <cell r="C323">
            <v>110.264</v>
          </cell>
          <cell r="D323">
            <v>7.7184800000000005</v>
          </cell>
          <cell r="E323">
            <v>117.98</v>
          </cell>
          <cell r="F323">
            <v>2.3595999999999999</v>
          </cell>
          <cell r="G323">
            <v>7.2203759999999999</v>
          </cell>
          <cell r="I323">
            <v>127.55997600000001</v>
          </cell>
          <cell r="J323">
            <v>0.05</v>
          </cell>
          <cell r="K323">
            <v>6.3779988000000003</v>
          </cell>
          <cell r="L323" t="e">
            <v>#REF!</v>
          </cell>
          <cell r="M323">
            <v>6.3779988000000003</v>
          </cell>
        </row>
        <row r="324">
          <cell r="A324">
            <v>320</v>
          </cell>
          <cell r="B324" t="str">
            <v>Bixal</v>
          </cell>
          <cell r="C324">
            <v>155</v>
          </cell>
          <cell r="D324">
            <v>10.850000000000001</v>
          </cell>
          <cell r="E324">
            <v>165.85</v>
          </cell>
          <cell r="F324">
            <v>3.3170000000000002</v>
          </cell>
          <cell r="H324">
            <v>8.4583500000000011</v>
          </cell>
          <cell r="I324">
            <v>177.62535</v>
          </cell>
          <cell r="K324">
            <v>0</v>
          </cell>
          <cell r="L324" t="e">
            <v>#REF!</v>
          </cell>
          <cell r="M324">
            <v>0</v>
          </cell>
        </row>
        <row r="325">
          <cell r="A325">
            <v>321</v>
          </cell>
          <cell r="B325" t="str">
            <v xml:space="preserve">3 Soft </v>
          </cell>
          <cell r="C325">
            <v>95</v>
          </cell>
          <cell r="D325">
            <v>6.65</v>
          </cell>
          <cell r="E325">
            <v>101.65</v>
          </cell>
          <cell r="F325">
            <v>2.0330000000000004</v>
          </cell>
          <cell r="H325">
            <v>5.1841500000000007</v>
          </cell>
          <cell r="I325">
            <v>108.86715000000001</v>
          </cell>
          <cell r="K325">
            <v>0</v>
          </cell>
          <cell r="L325" t="e">
            <v>#REF!</v>
          </cell>
          <cell r="M325">
            <v>0</v>
          </cell>
        </row>
        <row r="326">
          <cell r="A326">
            <v>322</v>
          </cell>
          <cell r="B326" t="str">
            <v>JB Management Solutions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H326">
            <v>0</v>
          </cell>
          <cell r="I326">
            <v>0</v>
          </cell>
          <cell r="K326">
            <v>0</v>
          </cell>
          <cell r="L326" t="e">
            <v>#REF!</v>
          </cell>
          <cell r="M326">
            <v>0</v>
          </cell>
        </row>
        <row r="327">
          <cell r="A327">
            <v>323</v>
          </cell>
          <cell r="B327" t="str">
            <v>Medical Networks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H327">
            <v>0</v>
          </cell>
          <cell r="I327">
            <v>0</v>
          </cell>
          <cell r="K327">
            <v>0</v>
          </cell>
          <cell r="L327" t="e">
            <v>#REF!</v>
          </cell>
          <cell r="M327">
            <v>0</v>
          </cell>
        </row>
        <row r="328">
          <cell r="A328">
            <v>324</v>
          </cell>
          <cell r="B328" t="str">
            <v>RockCreek</v>
          </cell>
          <cell r="C328">
            <v>193.5</v>
          </cell>
          <cell r="D328">
            <v>13.545000000000002</v>
          </cell>
          <cell r="E328">
            <v>207.05</v>
          </cell>
          <cell r="F328">
            <v>4.141</v>
          </cell>
          <cell r="H328">
            <v>10.559550000000002</v>
          </cell>
          <cell r="I328">
            <v>221.75055</v>
          </cell>
          <cell r="K328">
            <v>0</v>
          </cell>
          <cell r="L328" t="e">
            <v>#REF!</v>
          </cell>
          <cell r="M328">
            <v>0</v>
          </cell>
        </row>
        <row r="329">
          <cell r="A329">
            <v>325</v>
          </cell>
          <cell r="B329" t="str">
            <v>SoftTech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H329">
            <v>0</v>
          </cell>
          <cell r="I329">
            <v>0</v>
          </cell>
          <cell r="K329">
            <v>0</v>
          </cell>
          <cell r="L329" t="e">
            <v>#REF!</v>
          </cell>
          <cell r="M329">
            <v>0</v>
          </cell>
        </row>
        <row r="330">
          <cell r="A330">
            <v>326</v>
          </cell>
          <cell r="B330" t="str">
            <v>CA Technologies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H330">
            <v>0</v>
          </cell>
          <cell r="I330">
            <v>0</v>
          </cell>
          <cell r="K330">
            <v>0</v>
          </cell>
          <cell r="L330" t="e">
            <v>#REF!</v>
          </cell>
          <cell r="M330">
            <v>0</v>
          </cell>
        </row>
        <row r="331">
          <cell r="A331">
            <v>327</v>
          </cell>
          <cell r="B331" t="str">
            <v>CTC</v>
          </cell>
          <cell r="C331">
            <v>125</v>
          </cell>
          <cell r="D331">
            <v>8.75</v>
          </cell>
          <cell r="E331">
            <v>133.75</v>
          </cell>
          <cell r="F331">
            <v>2.6750000000000003</v>
          </cell>
          <cell r="H331">
            <v>6.8212500000000009</v>
          </cell>
          <cell r="I331">
            <v>143.24625</v>
          </cell>
          <cell r="K331">
            <v>0</v>
          </cell>
          <cell r="L331" t="e">
            <v>#REF!</v>
          </cell>
          <cell r="M331">
            <v>0</v>
          </cell>
        </row>
        <row r="332">
          <cell r="A332">
            <v>328</v>
          </cell>
          <cell r="B332" t="str">
            <v>Sutherland</v>
          </cell>
          <cell r="C332">
            <v>110.02612743356526</v>
          </cell>
          <cell r="D332">
            <v>7.7018289203495689</v>
          </cell>
          <cell r="E332">
            <v>117.73</v>
          </cell>
          <cell r="F332">
            <v>2.3546</v>
          </cell>
          <cell r="H332">
            <v>6.0042300000000006</v>
          </cell>
          <cell r="I332">
            <v>126.08883000000002</v>
          </cell>
          <cell r="K332">
            <v>0</v>
          </cell>
          <cell r="L332" t="e">
            <v>#REF!</v>
          </cell>
          <cell r="M332">
            <v>0</v>
          </cell>
        </row>
        <row r="333">
          <cell r="A333">
            <v>329</v>
          </cell>
          <cell r="B333" t="str">
            <v>Subcontractor 10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H333">
            <v>0</v>
          </cell>
          <cell r="I333">
            <v>0</v>
          </cell>
          <cell r="K333">
            <v>0</v>
          </cell>
          <cell r="L333" t="e">
            <v>#REF!</v>
          </cell>
          <cell r="M333">
            <v>0</v>
          </cell>
        </row>
        <row r="334">
          <cell r="A334">
            <v>330</v>
          </cell>
          <cell r="B334" t="str">
            <v>Business Process Reengineering Specialist – Level III</v>
          </cell>
          <cell r="F334">
            <v>32.902200000000008</v>
          </cell>
          <cell r="G334">
            <v>56.247695999999998</v>
          </cell>
          <cell r="I334">
            <v>0</v>
          </cell>
          <cell r="J334">
            <v>1</v>
          </cell>
          <cell r="K334">
            <v>136.68422280000001</v>
          </cell>
          <cell r="L334" t="e">
            <v>#REF!</v>
          </cell>
          <cell r="M334">
            <v>136.68</v>
          </cell>
        </row>
        <row r="335">
          <cell r="A335">
            <v>331</v>
          </cell>
          <cell r="B335" t="str">
            <v>AAC</v>
          </cell>
          <cell r="C335">
            <v>141.48465849600001</v>
          </cell>
          <cell r="E335">
            <v>141.47999999999999</v>
          </cell>
          <cell r="I335">
            <v>141.47999999999999</v>
          </cell>
          <cell r="K335">
            <v>0</v>
          </cell>
          <cell r="M335">
            <v>0</v>
          </cell>
        </row>
        <row r="336">
          <cell r="A336">
            <v>332</v>
          </cell>
          <cell r="B336" t="str">
            <v>Trusted Mission</v>
          </cell>
          <cell r="C336">
            <v>121.5</v>
          </cell>
          <cell r="D336">
            <v>8.5050000000000008</v>
          </cell>
          <cell r="E336">
            <v>130.01</v>
          </cell>
          <cell r="F336">
            <v>2.6002000000000001</v>
          </cell>
          <cell r="G336">
            <v>7.9566119999999989</v>
          </cell>
          <cell r="I336">
            <v>140.566812</v>
          </cell>
          <cell r="K336">
            <v>0</v>
          </cell>
          <cell r="L336" t="e">
            <v>#REF!</v>
          </cell>
          <cell r="M336">
            <v>0</v>
          </cell>
        </row>
        <row r="337">
          <cell r="A337">
            <v>333</v>
          </cell>
          <cell r="B337" t="str">
            <v>Exeter</v>
          </cell>
          <cell r="C337">
            <v>152.41</v>
          </cell>
          <cell r="D337">
            <v>10.668700000000001</v>
          </cell>
          <cell r="E337">
            <v>163.08000000000001</v>
          </cell>
          <cell r="F337">
            <v>3.2616000000000005</v>
          </cell>
          <cell r="G337">
            <v>9.9804960000000005</v>
          </cell>
          <cell r="I337">
            <v>176.32209599999999</v>
          </cell>
          <cell r="K337">
            <v>0</v>
          </cell>
          <cell r="L337" t="e">
            <v>#REF!</v>
          </cell>
          <cell r="M337">
            <v>0</v>
          </cell>
        </row>
        <row r="338">
          <cell r="A338">
            <v>334</v>
          </cell>
          <cell r="B338" t="str">
            <v>C-TASC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I338">
            <v>0</v>
          </cell>
          <cell r="K338">
            <v>0</v>
          </cell>
          <cell r="L338" t="e">
            <v>#REF!</v>
          </cell>
          <cell r="M338">
            <v>0</v>
          </cell>
        </row>
        <row r="339">
          <cell r="A339">
            <v>335</v>
          </cell>
          <cell r="B339" t="str">
            <v>BroadPoint</v>
          </cell>
          <cell r="C339">
            <v>135</v>
          </cell>
          <cell r="D339">
            <v>9.4500000000000011</v>
          </cell>
          <cell r="E339">
            <v>144.44999999999999</v>
          </cell>
          <cell r="F339">
            <v>2.8889999999999998</v>
          </cell>
          <cell r="G339">
            <v>8.8403399999999994</v>
          </cell>
          <cell r="I339">
            <v>156.17934</v>
          </cell>
          <cell r="K339">
            <v>0</v>
          </cell>
          <cell r="L339" t="e">
            <v>#REF!</v>
          </cell>
          <cell r="M339">
            <v>0</v>
          </cell>
        </row>
        <row r="340">
          <cell r="A340">
            <v>336</v>
          </cell>
          <cell r="B340" t="str">
            <v>LanTech</v>
          </cell>
          <cell r="C340">
            <v>151.27000000000001</v>
          </cell>
          <cell r="D340">
            <v>10.588900000000002</v>
          </cell>
          <cell r="E340">
            <v>161.86000000000001</v>
          </cell>
          <cell r="F340">
            <v>3.2372000000000005</v>
          </cell>
          <cell r="G340">
            <v>9.9058320000000002</v>
          </cell>
          <cell r="I340">
            <v>175.00303200000002</v>
          </cell>
          <cell r="J340">
            <v>0.15</v>
          </cell>
          <cell r="K340">
            <v>26.250454800000004</v>
          </cell>
          <cell r="L340" t="e">
            <v>#REF!</v>
          </cell>
          <cell r="M340">
            <v>26.250454800000004</v>
          </cell>
        </row>
        <row r="341">
          <cell r="A341">
            <v>337</v>
          </cell>
          <cell r="B341" t="str">
            <v>Axio</v>
          </cell>
          <cell r="C341">
            <v>150</v>
          </cell>
          <cell r="D341">
            <v>10.500000000000002</v>
          </cell>
          <cell r="E341">
            <v>160.5</v>
          </cell>
          <cell r="F341">
            <v>3.21</v>
          </cell>
          <cell r="G341">
            <v>9.8225999999999996</v>
          </cell>
          <cell r="I341">
            <v>173.5326</v>
          </cell>
          <cell r="J341">
            <v>0.05</v>
          </cell>
          <cell r="K341">
            <v>8.6766300000000012</v>
          </cell>
          <cell r="L341" t="e">
            <v>#REF!</v>
          </cell>
          <cell r="M341">
            <v>8.6766300000000012</v>
          </cell>
        </row>
        <row r="342">
          <cell r="A342">
            <v>338</v>
          </cell>
          <cell r="B342" t="str">
            <v>RedPhone</v>
          </cell>
          <cell r="C342">
            <v>135</v>
          </cell>
          <cell r="D342">
            <v>9.4500000000000011</v>
          </cell>
          <cell r="E342">
            <v>144.44999999999999</v>
          </cell>
          <cell r="F342">
            <v>2.8889999999999998</v>
          </cell>
          <cell r="G342">
            <v>8.8403399999999994</v>
          </cell>
          <cell r="I342">
            <v>156.17934</v>
          </cell>
          <cell r="J342">
            <v>0.4</v>
          </cell>
          <cell r="K342">
            <v>62.471736</v>
          </cell>
          <cell r="L342" t="e">
            <v>#REF!</v>
          </cell>
          <cell r="M342">
            <v>62.471736</v>
          </cell>
        </row>
        <row r="343">
          <cell r="A343">
            <v>339</v>
          </cell>
          <cell r="B343" t="str">
            <v>Endeavor</v>
          </cell>
          <cell r="C343">
            <v>114.51</v>
          </cell>
          <cell r="D343">
            <v>8.0157000000000007</v>
          </cell>
          <cell r="E343">
            <v>122.53</v>
          </cell>
          <cell r="F343">
            <v>2.4506000000000001</v>
          </cell>
          <cell r="G343">
            <v>7.4988359999999998</v>
          </cell>
          <cell r="I343">
            <v>132.47943599999999</v>
          </cell>
          <cell r="J343">
            <v>0.4</v>
          </cell>
          <cell r="K343">
            <v>52.991774399999997</v>
          </cell>
          <cell r="L343" t="e">
            <v>#REF!</v>
          </cell>
          <cell r="M343">
            <v>52.991774399999997</v>
          </cell>
        </row>
        <row r="344">
          <cell r="A344">
            <v>340</v>
          </cell>
          <cell r="B344" t="str">
            <v>TCSC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I344">
            <v>0</v>
          </cell>
          <cell r="K344">
            <v>0</v>
          </cell>
          <cell r="L344" t="e">
            <v>#REF!</v>
          </cell>
          <cell r="M344">
            <v>0</v>
          </cell>
        </row>
        <row r="345">
          <cell r="A345">
            <v>341</v>
          </cell>
          <cell r="B345" t="str">
            <v>Woodbourne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I345">
            <v>0</v>
          </cell>
          <cell r="K345">
            <v>0</v>
          </cell>
          <cell r="L345" t="e">
            <v>#REF!</v>
          </cell>
          <cell r="M345">
            <v>0</v>
          </cell>
        </row>
        <row r="346">
          <cell r="A346">
            <v>342</v>
          </cell>
          <cell r="B346" t="str">
            <v>Bixal</v>
          </cell>
          <cell r="C346">
            <v>200</v>
          </cell>
          <cell r="D346">
            <v>14.000000000000002</v>
          </cell>
          <cell r="E346">
            <v>214</v>
          </cell>
          <cell r="F346">
            <v>4.28</v>
          </cell>
          <cell r="H346">
            <v>10.914000000000001</v>
          </cell>
          <cell r="I346">
            <v>229.19400000000002</v>
          </cell>
          <cell r="K346">
            <v>0</v>
          </cell>
          <cell r="L346" t="e">
            <v>#REF!</v>
          </cell>
          <cell r="M346">
            <v>0</v>
          </cell>
        </row>
        <row r="347">
          <cell r="A347">
            <v>343</v>
          </cell>
          <cell r="B347" t="str">
            <v xml:space="preserve">3 Soft </v>
          </cell>
          <cell r="C347">
            <v>150</v>
          </cell>
          <cell r="D347">
            <v>10.500000000000002</v>
          </cell>
          <cell r="E347">
            <v>160.5</v>
          </cell>
          <cell r="F347">
            <v>3.21</v>
          </cell>
          <cell r="H347">
            <v>8.1855000000000011</v>
          </cell>
          <cell r="I347">
            <v>171.8955</v>
          </cell>
          <cell r="K347">
            <v>0</v>
          </cell>
          <cell r="L347" t="e">
            <v>#REF!</v>
          </cell>
          <cell r="M347">
            <v>0</v>
          </cell>
        </row>
        <row r="348">
          <cell r="A348">
            <v>344</v>
          </cell>
          <cell r="B348" t="str">
            <v>JB Management Solutions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H348">
            <v>0</v>
          </cell>
          <cell r="I348">
            <v>0</v>
          </cell>
          <cell r="K348">
            <v>0</v>
          </cell>
          <cell r="L348" t="e">
            <v>#REF!</v>
          </cell>
          <cell r="M348">
            <v>0</v>
          </cell>
        </row>
        <row r="349">
          <cell r="A349">
            <v>345</v>
          </cell>
          <cell r="B349" t="str">
            <v>Medical Networks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H349">
            <v>0</v>
          </cell>
          <cell r="I349">
            <v>0</v>
          </cell>
          <cell r="K349">
            <v>0</v>
          </cell>
          <cell r="L349" t="e">
            <v>#REF!</v>
          </cell>
          <cell r="M349">
            <v>0</v>
          </cell>
        </row>
        <row r="350">
          <cell r="A350">
            <v>346</v>
          </cell>
          <cell r="B350" t="str">
            <v>RockCreek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H350">
            <v>0</v>
          </cell>
          <cell r="I350">
            <v>0</v>
          </cell>
          <cell r="K350">
            <v>0</v>
          </cell>
          <cell r="L350" t="e">
            <v>#REF!</v>
          </cell>
          <cell r="M350">
            <v>0</v>
          </cell>
        </row>
        <row r="351">
          <cell r="A351">
            <v>347</v>
          </cell>
          <cell r="B351" t="str">
            <v>SoftTech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H351">
            <v>0</v>
          </cell>
          <cell r="I351">
            <v>0</v>
          </cell>
          <cell r="K351">
            <v>0</v>
          </cell>
          <cell r="L351" t="e">
            <v>#REF!</v>
          </cell>
          <cell r="M351">
            <v>0</v>
          </cell>
        </row>
        <row r="352">
          <cell r="A352">
            <v>348</v>
          </cell>
          <cell r="B352" t="str">
            <v>CA Technologies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H352">
            <v>0</v>
          </cell>
          <cell r="I352">
            <v>0</v>
          </cell>
          <cell r="K352">
            <v>0</v>
          </cell>
          <cell r="L352" t="e">
            <v>#REF!</v>
          </cell>
          <cell r="M352">
            <v>0</v>
          </cell>
        </row>
        <row r="353">
          <cell r="A353">
            <v>349</v>
          </cell>
          <cell r="B353" t="str">
            <v>CTC</v>
          </cell>
          <cell r="C353">
            <v>115.38</v>
          </cell>
          <cell r="D353">
            <v>8.0766000000000009</v>
          </cell>
          <cell r="E353">
            <v>123.46</v>
          </cell>
          <cell r="F353">
            <v>2.4691999999999998</v>
          </cell>
          <cell r="H353">
            <v>6.2964599999999997</v>
          </cell>
          <cell r="I353">
            <v>132.22566</v>
          </cell>
          <cell r="K353">
            <v>0</v>
          </cell>
          <cell r="L353" t="e">
            <v>#REF!</v>
          </cell>
          <cell r="M353">
            <v>0</v>
          </cell>
        </row>
        <row r="354">
          <cell r="A354">
            <v>350</v>
          </cell>
          <cell r="B354" t="str">
            <v>Sutherland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H354">
            <v>0</v>
          </cell>
          <cell r="I354">
            <v>0</v>
          </cell>
          <cell r="K354">
            <v>0</v>
          </cell>
          <cell r="L354" t="e">
            <v>#REF!</v>
          </cell>
          <cell r="M354">
            <v>0</v>
          </cell>
        </row>
        <row r="355">
          <cell r="A355">
            <v>351</v>
          </cell>
          <cell r="B355" t="str">
            <v>Subcontractor 10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H355">
            <v>0</v>
          </cell>
          <cell r="I355">
            <v>0</v>
          </cell>
          <cell r="K355">
            <v>0</v>
          </cell>
          <cell r="L355" t="e">
            <v>#REF!</v>
          </cell>
          <cell r="M355">
            <v>0</v>
          </cell>
        </row>
        <row r="356">
          <cell r="A356">
            <v>352</v>
          </cell>
          <cell r="B356" t="str">
            <v>Chief Information Security Officer</v>
          </cell>
          <cell r="F356">
            <v>30.496800000000004</v>
          </cell>
          <cell r="G356">
            <v>62.845055999999992</v>
          </cell>
          <cell r="I356">
            <v>0</v>
          </cell>
          <cell r="J356">
            <v>1</v>
          </cell>
          <cell r="K356">
            <v>150.39059520000001</v>
          </cell>
          <cell r="L356" t="e">
            <v>#REF!</v>
          </cell>
          <cell r="M356">
            <v>150.38999999999999</v>
          </cell>
        </row>
        <row r="357">
          <cell r="A357">
            <v>353</v>
          </cell>
          <cell r="B357" t="str">
            <v>AAC</v>
          </cell>
          <cell r="C357">
            <v>64.563112888800006</v>
          </cell>
          <cell r="E357">
            <v>64.56</v>
          </cell>
          <cell r="I357">
            <v>64.56</v>
          </cell>
          <cell r="J357">
            <v>0.4</v>
          </cell>
          <cell r="K357">
            <v>25.824000000000002</v>
          </cell>
          <cell r="M357">
            <v>25.824000000000002</v>
          </cell>
        </row>
        <row r="358">
          <cell r="A358">
            <v>354</v>
          </cell>
          <cell r="B358" t="str">
            <v>Trusted Mission</v>
          </cell>
          <cell r="C358">
            <v>60.78</v>
          </cell>
          <cell r="D358">
            <v>4.2546000000000008</v>
          </cell>
          <cell r="E358">
            <v>65.03</v>
          </cell>
          <cell r="F358">
            <v>1.3006</v>
          </cell>
          <cell r="G358">
            <v>3.9798360000000002</v>
          </cell>
          <cell r="I358">
            <v>70.31043600000001</v>
          </cell>
          <cell r="J358">
            <v>0.1</v>
          </cell>
          <cell r="K358">
            <v>7.0310436000000012</v>
          </cell>
          <cell r="L358" t="e">
            <v>#REF!</v>
          </cell>
          <cell r="M358">
            <v>7.0310436000000012</v>
          </cell>
        </row>
        <row r="359">
          <cell r="A359">
            <v>355</v>
          </cell>
          <cell r="B359" t="str">
            <v>Exeter</v>
          </cell>
          <cell r="C359">
            <v>66.650000000000006</v>
          </cell>
          <cell r="D359">
            <v>4.6655000000000006</v>
          </cell>
          <cell r="E359">
            <v>71.319999999999993</v>
          </cell>
          <cell r="F359">
            <v>1.4263999999999999</v>
          </cell>
          <cell r="G359">
            <v>4.3647839999999993</v>
          </cell>
          <cell r="I359">
            <v>77.111183999999994</v>
          </cell>
          <cell r="J359">
            <v>0.1</v>
          </cell>
          <cell r="K359">
            <v>7.7111184000000002</v>
          </cell>
          <cell r="L359" t="e">
            <v>#REF!</v>
          </cell>
          <cell r="M359">
            <v>7.7111184000000002</v>
          </cell>
        </row>
        <row r="360">
          <cell r="A360">
            <v>356</v>
          </cell>
          <cell r="B360" t="str">
            <v>C-TASC</v>
          </cell>
          <cell r="C360">
            <v>75.900000000000006</v>
          </cell>
          <cell r="D360">
            <v>5.3130000000000006</v>
          </cell>
          <cell r="E360">
            <v>81.209999999999994</v>
          </cell>
          <cell r="F360">
            <v>1.6241999999999999</v>
          </cell>
          <cell r="G360">
            <v>4.9700519999999999</v>
          </cell>
          <cell r="I360">
            <v>87.804251999999991</v>
          </cell>
          <cell r="J360">
            <v>0.1</v>
          </cell>
          <cell r="K360">
            <v>8.7804251999999998</v>
          </cell>
          <cell r="L360" t="e">
            <v>#REF!</v>
          </cell>
          <cell r="M360">
            <v>8.7804251999999998</v>
          </cell>
        </row>
        <row r="361">
          <cell r="A361">
            <v>357</v>
          </cell>
          <cell r="B361" t="str">
            <v>BroadPoint</v>
          </cell>
          <cell r="C361">
            <v>85</v>
          </cell>
          <cell r="D361">
            <v>5.95</v>
          </cell>
          <cell r="E361">
            <v>90.95</v>
          </cell>
          <cell r="F361">
            <v>1.8190000000000002</v>
          </cell>
          <cell r="G361">
            <v>5.5661399999999999</v>
          </cell>
          <cell r="I361">
            <v>98.33514000000001</v>
          </cell>
          <cell r="K361">
            <v>0</v>
          </cell>
          <cell r="L361" t="e">
            <v>#REF!</v>
          </cell>
          <cell r="M361">
            <v>0</v>
          </cell>
        </row>
        <row r="362">
          <cell r="A362">
            <v>358</v>
          </cell>
          <cell r="B362" t="str">
            <v>LanTech</v>
          </cell>
          <cell r="C362">
            <v>62.88</v>
          </cell>
          <cell r="D362">
            <v>4.4016000000000002</v>
          </cell>
          <cell r="E362">
            <v>67.28</v>
          </cell>
          <cell r="F362">
            <v>1.3456000000000001</v>
          </cell>
          <cell r="G362">
            <v>4.1175360000000003</v>
          </cell>
          <cell r="I362">
            <v>72.743136000000007</v>
          </cell>
          <cell r="J362">
            <v>0.25</v>
          </cell>
          <cell r="K362">
            <v>18.185784000000002</v>
          </cell>
          <cell r="L362" t="e">
            <v>#REF!</v>
          </cell>
          <cell r="M362">
            <v>18.185784000000002</v>
          </cell>
        </row>
        <row r="363">
          <cell r="A363">
            <v>359</v>
          </cell>
          <cell r="B363" t="str">
            <v>Axio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I363">
            <v>0</v>
          </cell>
          <cell r="K363">
            <v>0</v>
          </cell>
          <cell r="L363" t="e">
            <v>#REF!</v>
          </cell>
          <cell r="M363">
            <v>0</v>
          </cell>
        </row>
        <row r="364">
          <cell r="A364">
            <v>360</v>
          </cell>
          <cell r="B364" t="str">
            <v>RedPhone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I364">
            <v>0</v>
          </cell>
          <cell r="K364">
            <v>0</v>
          </cell>
          <cell r="L364" t="e">
            <v>#REF!</v>
          </cell>
          <cell r="M364">
            <v>0</v>
          </cell>
        </row>
        <row r="365">
          <cell r="A365">
            <v>361</v>
          </cell>
          <cell r="B365" t="str">
            <v>Endeavor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I365">
            <v>0</v>
          </cell>
          <cell r="K365">
            <v>0</v>
          </cell>
          <cell r="L365" t="e">
            <v>#REF!</v>
          </cell>
          <cell r="M365">
            <v>0</v>
          </cell>
        </row>
        <row r="366">
          <cell r="A366">
            <v>362</v>
          </cell>
          <cell r="B366" t="str">
            <v>TCSC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I366">
            <v>0</v>
          </cell>
          <cell r="K366">
            <v>0</v>
          </cell>
          <cell r="L366" t="e">
            <v>#REF!</v>
          </cell>
          <cell r="M366">
            <v>0</v>
          </cell>
        </row>
        <row r="367">
          <cell r="A367">
            <v>363</v>
          </cell>
          <cell r="B367" t="str">
            <v>Woodbourne</v>
          </cell>
          <cell r="C367">
            <v>63.2896</v>
          </cell>
          <cell r="D367">
            <v>4.4302720000000004</v>
          </cell>
          <cell r="E367">
            <v>67.72</v>
          </cell>
          <cell r="F367">
            <v>1.3544</v>
          </cell>
          <cell r="G367">
            <v>4.1444639999999993</v>
          </cell>
          <cell r="I367">
            <v>73.218863999999996</v>
          </cell>
          <cell r="J367">
            <v>0.05</v>
          </cell>
          <cell r="K367">
            <v>3.6609432000000002</v>
          </cell>
          <cell r="L367" t="e">
            <v>#REF!</v>
          </cell>
          <cell r="M367">
            <v>3.6609432000000002</v>
          </cell>
        </row>
        <row r="368">
          <cell r="A368">
            <v>364</v>
          </cell>
          <cell r="B368" t="str">
            <v>Bixal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H368">
            <v>0</v>
          </cell>
          <cell r="I368">
            <v>0</v>
          </cell>
          <cell r="K368">
            <v>0</v>
          </cell>
          <cell r="L368" t="e">
            <v>#REF!</v>
          </cell>
          <cell r="M368">
            <v>0</v>
          </cell>
        </row>
        <row r="369">
          <cell r="A369">
            <v>365</v>
          </cell>
          <cell r="B369" t="str">
            <v xml:space="preserve">3 Soft </v>
          </cell>
          <cell r="C369">
            <v>65</v>
          </cell>
          <cell r="D369">
            <v>4.5500000000000007</v>
          </cell>
          <cell r="E369">
            <v>69.55</v>
          </cell>
          <cell r="F369">
            <v>1.391</v>
          </cell>
          <cell r="H369">
            <v>3.5470500000000005</v>
          </cell>
          <cell r="I369">
            <v>74.488050000000001</v>
          </cell>
          <cell r="K369">
            <v>0</v>
          </cell>
          <cell r="L369" t="e">
            <v>#REF!</v>
          </cell>
          <cell r="M369">
            <v>0</v>
          </cell>
        </row>
        <row r="370">
          <cell r="A370">
            <v>366</v>
          </cell>
          <cell r="B370" t="str">
            <v>JB Management Solutions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H370">
            <v>0</v>
          </cell>
          <cell r="I370">
            <v>0</v>
          </cell>
          <cell r="K370">
            <v>0</v>
          </cell>
          <cell r="L370" t="e">
            <v>#REF!</v>
          </cell>
          <cell r="M370">
            <v>0</v>
          </cell>
        </row>
        <row r="371">
          <cell r="A371">
            <v>367</v>
          </cell>
          <cell r="B371" t="str">
            <v>Medical Networks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H371">
            <v>0</v>
          </cell>
          <cell r="I371">
            <v>0</v>
          </cell>
          <cell r="K371">
            <v>0</v>
          </cell>
          <cell r="L371" t="e">
            <v>#REF!</v>
          </cell>
          <cell r="M371">
            <v>0</v>
          </cell>
        </row>
        <row r="372">
          <cell r="A372">
            <v>368</v>
          </cell>
          <cell r="B372" t="str">
            <v>RockCreek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H372">
            <v>0</v>
          </cell>
          <cell r="I372">
            <v>0</v>
          </cell>
          <cell r="K372">
            <v>0</v>
          </cell>
          <cell r="L372" t="e">
            <v>#REF!</v>
          </cell>
          <cell r="M372">
            <v>0</v>
          </cell>
        </row>
        <row r="373">
          <cell r="A373">
            <v>369</v>
          </cell>
          <cell r="B373" t="str">
            <v>SoftTech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H373">
            <v>0</v>
          </cell>
          <cell r="I373">
            <v>0</v>
          </cell>
          <cell r="K373">
            <v>0</v>
          </cell>
          <cell r="L373" t="e">
            <v>#REF!</v>
          </cell>
          <cell r="M373">
            <v>0</v>
          </cell>
        </row>
        <row r="374">
          <cell r="A374">
            <v>370</v>
          </cell>
          <cell r="B374" t="str">
            <v>CA Technologies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H374">
            <v>0</v>
          </cell>
          <cell r="I374">
            <v>0</v>
          </cell>
          <cell r="K374">
            <v>0</v>
          </cell>
          <cell r="L374" t="e">
            <v>#REF!</v>
          </cell>
          <cell r="M374">
            <v>0</v>
          </cell>
        </row>
        <row r="375">
          <cell r="A375">
            <v>371</v>
          </cell>
          <cell r="B375" t="str">
            <v>CTC</v>
          </cell>
          <cell r="C375">
            <v>76.92</v>
          </cell>
          <cell r="D375">
            <v>5.3844000000000003</v>
          </cell>
          <cell r="E375">
            <v>82.3</v>
          </cell>
          <cell r="F375">
            <v>1.6459999999999999</v>
          </cell>
          <cell r="H375">
            <v>4.1973000000000003</v>
          </cell>
          <cell r="I375">
            <v>88.143299999999996</v>
          </cell>
          <cell r="K375">
            <v>0</v>
          </cell>
          <cell r="L375" t="e">
            <v>#REF!</v>
          </cell>
          <cell r="M375">
            <v>0</v>
          </cell>
        </row>
        <row r="376">
          <cell r="A376">
            <v>372</v>
          </cell>
          <cell r="B376" t="str">
            <v>Sutherland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H376">
            <v>0</v>
          </cell>
          <cell r="I376">
            <v>0</v>
          </cell>
          <cell r="K376">
            <v>0</v>
          </cell>
          <cell r="L376" t="e">
            <v>#REF!</v>
          </cell>
          <cell r="M376">
            <v>0</v>
          </cell>
        </row>
        <row r="377">
          <cell r="A377">
            <v>373</v>
          </cell>
          <cell r="B377" t="str">
            <v>Subcontractor 10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H377">
            <v>0</v>
          </cell>
          <cell r="I377">
            <v>0</v>
          </cell>
          <cell r="K377">
            <v>0</v>
          </cell>
          <cell r="L377" t="e">
            <v>#REF!</v>
          </cell>
          <cell r="M377">
            <v>0</v>
          </cell>
        </row>
        <row r="378">
          <cell r="A378">
            <v>374</v>
          </cell>
          <cell r="B378" t="str">
            <v>Communications Hardware Specialist</v>
          </cell>
          <cell r="F378">
            <v>11.9072</v>
          </cell>
          <cell r="G378">
            <v>27.142811999999999</v>
          </cell>
          <cell r="I378">
            <v>0</v>
          </cell>
          <cell r="J378">
            <v>1</v>
          </cell>
          <cell r="K378">
            <v>71.193314400000006</v>
          </cell>
          <cell r="L378" t="e">
            <v>#REF!</v>
          </cell>
          <cell r="M378">
            <v>71.19</v>
          </cell>
        </row>
        <row r="379">
          <cell r="A379">
            <v>375</v>
          </cell>
          <cell r="B379" t="str">
            <v>AAC</v>
          </cell>
          <cell r="C379">
            <v>96.273122028000003</v>
          </cell>
          <cell r="E379">
            <v>96.27</v>
          </cell>
          <cell r="I379">
            <v>96.27</v>
          </cell>
          <cell r="J379">
            <v>0.4</v>
          </cell>
          <cell r="K379">
            <v>38.508000000000003</v>
          </cell>
          <cell r="M379">
            <v>38.508000000000003</v>
          </cell>
        </row>
        <row r="380">
          <cell r="A380">
            <v>376</v>
          </cell>
          <cell r="B380" t="str">
            <v>Trusted Mission</v>
          </cell>
          <cell r="C380">
            <v>100.44</v>
          </cell>
          <cell r="D380">
            <v>7.0308000000000002</v>
          </cell>
          <cell r="E380">
            <v>107.47</v>
          </cell>
          <cell r="F380">
            <v>2.1494</v>
          </cell>
          <cell r="G380">
            <v>6.5771639999999998</v>
          </cell>
          <cell r="I380">
            <v>116.196564</v>
          </cell>
          <cell r="J380">
            <v>0.1</v>
          </cell>
          <cell r="K380">
            <v>11.6196564</v>
          </cell>
          <cell r="L380" t="e">
            <v>#REF!</v>
          </cell>
          <cell r="M380">
            <v>11.6196564</v>
          </cell>
        </row>
        <row r="381">
          <cell r="A381">
            <v>377</v>
          </cell>
          <cell r="B381" t="str">
            <v>Exeter</v>
          </cell>
          <cell r="C381">
            <v>83.88</v>
          </cell>
          <cell r="D381">
            <v>5.8715999999999999</v>
          </cell>
          <cell r="E381">
            <v>89.75</v>
          </cell>
          <cell r="F381">
            <v>1.7949999999999999</v>
          </cell>
          <cell r="G381">
            <v>5.4927000000000001</v>
          </cell>
          <cell r="I381">
            <v>97.037700000000001</v>
          </cell>
          <cell r="J381">
            <v>0.1</v>
          </cell>
          <cell r="K381">
            <v>9.7037700000000005</v>
          </cell>
          <cell r="L381" t="e">
            <v>#REF!</v>
          </cell>
          <cell r="M381">
            <v>9.7037700000000005</v>
          </cell>
        </row>
        <row r="382">
          <cell r="A382">
            <v>378</v>
          </cell>
          <cell r="B382" t="str">
            <v>C-TASC</v>
          </cell>
          <cell r="C382">
            <v>47.48</v>
          </cell>
          <cell r="D382">
            <v>3.3235999999999999</v>
          </cell>
          <cell r="E382">
            <v>50.8</v>
          </cell>
          <cell r="F382">
            <v>1.016</v>
          </cell>
          <cell r="G382">
            <v>3.1089599999999997</v>
          </cell>
          <cell r="I382">
            <v>54.924959999999999</v>
          </cell>
          <cell r="J382">
            <v>0.1</v>
          </cell>
          <cell r="K382">
            <v>5.492496</v>
          </cell>
          <cell r="L382" t="e">
            <v>#REF!</v>
          </cell>
          <cell r="M382">
            <v>5.492496</v>
          </cell>
        </row>
        <row r="383">
          <cell r="A383">
            <v>379</v>
          </cell>
          <cell r="B383" t="str">
            <v>BroadPoint</v>
          </cell>
          <cell r="C383">
            <v>95</v>
          </cell>
          <cell r="D383">
            <v>6.65</v>
          </cell>
          <cell r="E383">
            <v>101.65</v>
          </cell>
          <cell r="F383">
            <v>2.0330000000000004</v>
          </cell>
          <cell r="G383">
            <v>6.22098</v>
          </cell>
          <cell r="I383">
            <v>109.90398</v>
          </cell>
          <cell r="K383">
            <v>0</v>
          </cell>
          <cell r="L383" t="e">
            <v>#REF!</v>
          </cell>
          <cell r="M383">
            <v>0</v>
          </cell>
        </row>
        <row r="384">
          <cell r="A384">
            <v>380</v>
          </cell>
          <cell r="B384" t="str">
            <v>LanTech</v>
          </cell>
          <cell r="C384">
            <v>92.9</v>
          </cell>
          <cell r="D384">
            <v>6.503000000000001</v>
          </cell>
          <cell r="E384">
            <v>99.4</v>
          </cell>
          <cell r="F384">
            <v>1.9880000000000002</v>
          </cell>
          <cell r="G384">
            <v>6.0832800000000002</v>
          </cell>
          <cell r="I384">
            <v>107.47128000000001</v>
          </cell>
          <cell r="J384">
            <v>0.25</v>
          </cell>
          <cell r="K384">
            <v>26.867820000000002</v>
          </cell>
          <cell r="L384" t="e">
            <v>#REF!</v>
          </cell>
          <cell r="M384">
            <v>26.867820000000002</v>
          </cell>
        </row>
        <row r="385">
          <cell r="A385">
            <v>381</v>
          </cell>
          <cell r="B385" t="str">
            <v>Axio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I385">
            <v>0</v>
          </cell>
          <cell r="K385">
            <v>0</v>
          </cell>
          <cell r="L385" t="e">
            <v>#REF!</v>
          </cell>
          <cell r="M385">
            <v>0</v>
          </cell>
        </row>
        <row r="386">
          <cell r="A386">
            <v>382</v>
          </cell>
          <cell r="B386" t="str">
            <v>RedPhone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I386">
            <v>0</v>
          </cell>
          <cell r="K386">
            <v>0</v>
          </cell>
          <cell r="L386" t="e">
            <v>#REF!</v>
          </cell>
          <cell r="M386">
            <v>0</v>
          </cell>
        </row>
        <row r="387">
          <cell r="A387">
            <v>383</v>
          </cell>
          <cell r="B387" t="str">
            <v>Endeavor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I387">
            <v>0</v>
          </cell>
          <cell r="K387">
            <v>0</v>
          </cell>
          <cell r="L387" t="e">
            <v>#REF!</v>
          </cell>
          <cell r="M387">
            <v>0</v>
          </cell>
        </row>
        <row r="388">
          <cell r="A388">
            <v>384</v>
          </cell>
          <cell r="B388" t="str">
            <v>TCSC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I388">
            <v>0</v>
          </cell>
          <cell r="K388">
            <v>0</v>
          </cell>
          <cell r="L388" t="e">
            <v>#REF!</v>
          </cell>
          <cell r="M388">
            <v>0</v>
          </cell>
        </row>
        <row r="389">
          <cell r="A389">
            <v>385</v>
          </cell>
          <cell r="B389" t="str">
            <v>Woodbourne</v>
          </cell>
          <cell r="C389">
            <v>71.28</v>
          </cell>
          <cell r="D389">
            <v>4.9896000000000003</v>
          </cell>
          <cell r="E389">
            <v>76.27</v>
          </cell>
          <cell r="F389">
            <v>1.5253999999999999</v>
          </cell>
          <cell r="G389">
            <v>4.6677239999999998</v>
          </cell>
          <cell r="I389">
            <v>82.463123999999993</v>
          </cell>
          <cell r="J389">
            <v>0.05</v>
          </cell>
          <cell r="K389">
            <v>4.1231561999999995</v>
          </cell>
          <cell r="L389" t="e">
            <v>#REF!</v>
          </cell>
          <cell r="M389">
            <v>4.1231561999999995</v>
          </cell>
        </row>
        <row r="390">
          <cell r="A390">
            <v>386</v>
          </cell>
          <cell r="B390" t="str">
            <v>Bixal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H390">
            <v>0</v>
          </cell>
          <cell r="I390">
            <v>0</v>
          </cell>
          <cell r="K390">
            <v>0</v>
          </cell>
          <cell r="L390" t="e">
            <v>#REF!</v>
          </cell>
          <cell r="M390">
            <v>0</v>
          </cell>
        </row>
        <row r="391">
          <cell r="A391">
            <v>387</v>
          </cell>
          <cell r="B391" t="str">
            <v xml:space="preserve">3 Soft </v>
          </cell>
          <cell r="C391">
            <v>60</v>
          </cell>
          <cell r="D391">
            <v>4.2</v>
          </cell>
          <cell r="E391">
            <v>64.2</v>
          </cell>
          <cell r="F391">
            <v>1.284</v>
          </cell>
          <cell r="H391">
            <v>3.2742000000000004</v>
          </cell>
          <cell r="I391">
            <v>68.758200000000016</v>
          </cell>
          <cell r="K391">
            <v>0</v>
          </cell>
          <cell r="L391" t="e">
            <v>#REF!</v>
          </cell>
          <cell r="M391">
            <v>0</v>
          </cell>
        </row>
        <row r="392">
          <cell r="A392">
            <v>388</v>
          </cell>
          <cell r="B392" t="str">
            <v>JB Management Solutions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H392">
            <v>0</v>
          </cell>
          <cell r="I392">
            <v>0</v>
          </cell>
          <cell r="K392">
            <v>0</v>
          </cell>
          <cell r="L392" t="e">
            <v>#REF!</v>
          </cell>
          <cell r="M392">
            <v>0</v>
          </cell>
        </row>
        <row r="393">
          <cell r="A393">
            <v>389</v>
          </cell>
          <cell r="B393" t="str">
            <v>Medical Networks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H393">
            <v>0</v>
          </cell>
          <cell r="I393">
            <v>0</v>
          </cell>
          <cell r="K393">
            <v>0</v>
          </cell>
          <cell r="L393" t="e">
            <v>#REF!</v>
          </cell>
          <cell r="M393">
            <v>0</v>
          </cell>
        </row>
        <row r="394">
          <cell r="A394">
            <v>390</v>
          </cell>
          <cell r="B394" t="str">
            <v>RockCreek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H394">
            <v>0</v>
          </cell>
          <cell r="I394">
            <v>0</v>
          </cell>
          <cell r="K394">
            <v>0</v>
          </cell>
          <cell r="L394" t="e">
            <v>#REF!</v>
          </cell>
          <cell r="M394">
            <v>0</v>
          </cell>
        </row>
        <row r="395">
          <cell r="A395">
            <v>391</v>
          </cell>
          <cell r="B395" t="str">
            <v>SoftTech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0</v>
          </cell>
          <cell r="K395">
            <v>0</v>
          </cell>
          <cell r="L395" t="e">
            <v>#REF!</v>
          </cell>
          <cell r="M395">
            <v>0</v>
          </cell>
        </row>
        <row r="396">
          <cell r="A396">
            <v>392</v>
          </cell>
          <cell r="B396" t="str">
            <v>CA Technologies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H396">
            <v>0</v>
          </cell>
          <cell r="I396">
            <v>0</v>
          </cell>
          <cell r="K396">
            <v>0</v>
          </cell>
          <cell r="L396" t="e">
            <v>#REF!</v>
          </cell>
          <cell r="M396">
            <v>0</v>
          </cell>
        </row>
        <row r="397">
          <cell r="A397">
            <v>393</v>
          </cell>
          <cell r="B397" t="str">
            <v>CTC</v>
          </cell>
          <cell r="C397">
            <v>105.77</v>
          </cell>
          <cell r="D397">
            <v>7.4039000000000001</v>
          </cell>
          <cell r="E397">
            <v>113.17</v>
          </cell>
          <cell r="F397">
            <v>2.2634000000000003</v>
          </cell>
          <cell r="H397">
            <v>5.7716700000000003</v>
          </cell>
          <cell r="I397">
            <v>121.20507000000001</v>
          </cell>
          <cell r="K397">
            <v>0</v>
          </cell>
          <cell r="L397" t="e">
            <v>#REF!</v>
          </cell>
          <cell r="M397">
            <v>0</v>
          </cell>
        </row>
        <row r="398">
          <cell r="A398">
            <v>394</v>
          </cell>
          <cell r="B398" t="str">
            <v>Sutherland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0</v>
          </cell>
          <cell r="K398">
            <v>0</v>
          </cell>
          <cell r="L398" t="e">
            <v>#REF!</v>
          </cell>
          <cell r="M398">
            <v>0</v>
          </cell>
        </row>
        <row r="399">
          <cell r="A399">
            <v>395</v>
          </cell>
          <cell r="B399" t="str">
            <v>Subcontractor 10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H399">
            <v>0</v>
          </cell>
          <cell r="I399">
            <v>0</v>
          </cell>
          <cell r="K399">
            <v>0</v>
          </cell>
          <cell r="L399" t="e">
            <v>#REF!</v>
          </cell>
          <cell r="M399">
            <v>0</v>
          </cell>
        </row>
        <row r="400">
          <cell r="A400">
            <v>396</v>
          </cell>
          <cell r="B400" t="str">
            <v>Communications Network Manager</v>
          </cell>
          <cell r="F400">
            <v>14.054200000000002</v>
          </cell>
          <cell r="G400">
            <v>32.150807999999998</v>
          </cell>
          <cell r="I400">
            <v>0</v>
          </cell>
          <cell r="J400">
            <v>1</v>
          </cell>
          <cell r="K400">
            <v>96.314898600000006</v>
          </cell>
          <cell r="L400" t="e">
            <v>#REF!</v>
          </cell>
          <cell r="M400">
            <v>96.31</v>
          </cell>
        </row>
        <row r="401">
          <cell r="A401">
            <v>397</v>
          </cell>
          <cell r="B401" t="str">
            <v>AAC</v>
          </cell>
          <cell r="C401">
            <v>72.222236190000018</v>
          </cell>
          <cell r="E401">
            <v>72.22</v>
          </cell>
          <cell r="I401">
            <v>72.22</v>
          </cell>
          <cell r="J401">
            <v>0.4</v>
          </cell>
          <cell r="K401">
            <v>28.888000000000002</v>
          </cell>
          <cell r="M401">
            <v>28.888000000000002</v>
          </cell>
        </row>
        <row r="402">
          <cell r="A402">
            <v>398</v>
          </cell>
          <cell r="B402" t="str">
            <v>Trusted Mission</v>
          </cell>
          <cell r="C402">
            <v>77.88</v>
          </cell>
          <cell r="D402">
            <v>5.4516</v>
          </cell>
          <cell r="E402">
            <v>83.33</v>
          </cell>
          <cell r="F402">
            <v>1.6666000000000001</v>
          </cell>
          <cell r="G402">
            <v>5.0997959999999996</v>
          </cell>
          <cell r="I402">
            <v>90.096395999999999</v>
          </cell>
          <cell r="J402">
            <v>0.1</v>
          </cell>
          <cell r="K402">
            <v>9.0096395999999999</v>
          </cell>
          <cell r="L402" t="e">
            <v>#REF!</v>
          </cell>
          <cell r="M402">
            <v>9.0096395999999999</v>
          </cell>
        </row>
        <row r="403">
          <cell r="A403">
            <v>399</v>
          </cell>
          <cell r="B403" t="str">
            <v>Exeter</v>
          </cell>
          <cell r="C403">
            <v>61.19</v>
          </cell>
          <cell r="D403">
            <v>4.2833000000000006</v>
          </cell>
          <cell r="E403">
            <v>65.47</v>
          </cell>
          <cell r="F403">
            <v>1.3093999999999999</v>
          </cell>
          <cell r="G403">
            <v>4.0067639999999995</v>
          </cell>
          <cell r="I403">
            <v>70.786163999999999</v>
          </cell>
          <cell r="J403">
            <v>0.15</v>
          </cell>
          <cell r="K403">
            <v>10.6179246</v>
          </cell>
          <cell r="L403" t="e">
            <v>#REF!</v>
          </cell>
          <cell r="M403">
            <v>10.6179246</v>
          </cell>
        </row>
        <row r="404">
          <cell r="A404">
            <v>400</v>
          </cell>
          <cell r="B404" t="str">
            <v>C-TASC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I404">
            <v>0</v>
          </cell>
          <cell r="K404">
            <v>0</v>
          </cell>
          <cell r="L404" t="e">
            <v>#REF!</v>
          </cell>
          <cell r="M404">
            <v>0</v>
          </cell>
        </row>
        <row r="405">
          <cell r="A405">
            <v>401</v>
          </cell>
          <cell r="B405" t="str">
            <v>BroadPoint</v>
          </cell>
          <cell r="C405">
            <v>85</v>
          </cell>
          <cell r="D405">
            <v>5.95</v>
          </cell>
          <cell r="E405">
            <v>90.95</v>
          </cell>
          <cell r="F405">
            <v>1.8190000000000002</v>
          </cell>
          <cell r="G405">
            <v>5.5661399999999999</v>
          </cell>
          <cell r="I405">
            <v>98.33514000000001</v>
          </cell>
          <cell r="J405">
            <v>0.3</v>
          </cell>
          <cell r="K405">
            <v>29.500542000000003</v>
          </cell>
          <cell r="L405" t="e">
            <v>#REF!</v>
          </cell>
          <cell r="M405">
            <v>29.500542000000003</v>
          </cell>
        </row>
        <row r="406">
          <cell r="A406">
            <v>402</v>
          </cell>
          <cell r="B406" t="str">
            <v>LanTech</v>
          </cell>
          <cell r="C406">
            <v>57.14</v>
          </cell>
          <cell r="D406">
            <v>3.9998000000000005</v>
          </cell>
          <cell r="E406">
            <v>61.14</v>
          </cell>
          <cell r="F406">
            <v>1.2228000000000001</v>
          </cell>
          <cell r="G406">
            <v>3.741768</v>
          </cell>
          <cell r="I406">
            <v>66.104568</v>
          </cell>
          <cell r="K406">
            <v>0</v>
          </cell>
          <cell r="L406" t="e">
            <v>#REF!</v>
          </cell>
          <cell r="M406">
            <v>0</v>
          </cell>
        </row>
        <row r="407">
          <cell r="A407">
            <v>403</v>
          </cell>
          <cell r="B407" t="str">
            <v>Axio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I407">
            <v>0</v>
          </cell>
          <cell r="K407">
            <v>0</v>
          </cell>
          <cell r="L407" t="e">
            <v>#REF!</v>
          </cell>
          <cell r="M407">
            <v>0</v>
          </cell>
        </row>
        <row r="408">
          <cell r="A408">
            <v>404</v>
          </cell>
          <cell r="B408" t="str">
            <v>RedPhone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I408">
            <v>0</v>
          </cell>
          <cell r="K408">
            <v>0</v>
          </cell>
          <cell r="L408" t="e">
            <v>#REF!</v>
          </cell>
          <cell r="M408">
            <v>0</v>
          </cell>
        </row>
        <row r="409">
          <cell r="A409">
            <v>405</v>
          </cell>
          <cell r="B409" t="str">
            <v>Endeavor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I409">
            <v>0</v>
          </cell>
          <cell r="K409">
            <v>0</v>
          </cell>
          <cell r="L409" t="e">
            <v>#REF!</v>
          </cell>
          <cell r="M409">
            <v>0</v>
          </cell>
        </row>
        <row r="410">
          <cell r="A410">
            <v>406</v>
          </cell>
          <cell r="B410" t="str">
            <v>TCSC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I410">
            <v>0</v>
          </cell>
          <cell r="K410">
            <v>0</v>
          </cell>
          <cell r="L410" t="e">
            <v>#REF!</v>
          </cell>
          <cell r="M410">
            <v>0</v>
          </cell>
        </row>
        <row r="411">
          <cell r="A411">
            <v>407</v>
          </cell>
          <cell r="B411" t="str">
            <v>Woodbourne</v>
          </cell>
          <cell r="C411">
            <v>64.680000000000007</v>
          </cell>
          <cell r="D411">
            <v>4.5276000000000005</v>
          </cell>
          <cell r="E411">
            <v>69.209999999999994</v>
          </cell>
          <cell r="F411">
            <v>1.3841999999999999</v>
          </cell>
          <cell r="G411">
            <v>4.235652</v>
          </cell>
          <cell r="I411">
            <v>74.829852000000002</v>
          </cell>
          <cell r="J411">
            <v>0.05</v>
          </cell>
          <cell r="K411">
            <v>3.7414926000000004</v>
          </cell>
          <cell r="L411" t="e">
            <v>#REF!</v>
          </cell>
          <cell r="M411">
            <v>3.7414926000000004</v>
          </cell>
        </row>
        <row r="412">
          <cell r="A412">
            <v>408</v>
          </cell>
          <cell r="B412" t="str">
            <v>Bixal</v>
          </cell>
          <cell r="C412">
            <v>120</v>
          </cell>
          <cell r="D412">
            <v>8.4</v>
          </cell>
          <cell r="E412">
            <v>128.4</v>
          </cell>
          <cell r="F412">
            <v>2.5680000000000001</v>
          </cell>
          <cell r="H412">
            <v>6.5484000000000009</v>
          </cell>
          <cell r="I412">
            <v>137.51640000000003</v>
          </cell>
          <cell r="K412">
            <v>0</v>
          </cell>
          <cell r="L412" t="e">
            <v>#REF!</v>
          </cell>
          <cell r="M412">
            <v>0</v>
          </cell>
        </row>
        <row r="413">
          <cell r="A413">
            <v>409</v>
          </cell>
          <cell r="B413" t="str">
            <v xml:space="preserve">3 Soft </v>
          </cell>
          <cell r="C413">
            <v>65</v>
          </cell>
          <cell r="D413">
            <v>4.5500000000000007</v>
          </cell>
          <cell r="E413">
            <v>69.55</v>
          </cell>
          <cell r="F413">
            <v>1.391</v>
          </cell>
          <cell r="H413">
            <v>3.5470500000000005</v>
          </cell>
          <cell r="I413">
            <v>74.488050000000001</v>
          </cell>
          <cell r="K413">
            <v>0</v>
          </cell>
          <cell r="L413" t="e">
            <v>#REF!</v>
          </cell>
          <cell r="M413">
            <v>0</v>
          </cell>
        </row>
        <row r="414">
          <cell r="A414">
            <v>410</v>
          </cell>
          <cell r="B414" t="str">
            <v>JB Management Solutions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H414">
            <v>0</v>
          </cell>
          <cell r="I414">
            <v>0</v>
          </cell>
          <cell r="K414">
            <v>0</v>
          </cell>
          <cell r="L414" t="e">
            <v>#REF!</v>
          </cell>
          <cell r="M414">
            <v>0</v>
          </cell>
        </row>
        <row r="415">
          <cell r="A415">
            <v>411</v>
          </cell>
          <cell r="B415" t="str">
            <v>Medical Networks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H415">
            <v>0</v>
          </cell>
          <cell r="I415">
            <v>0</v>
          </cell>
          <cell r="K415">
            <v>0</v>
          </cell>
          <cell r="L415" t="e">
            <v>#REF!</v>
          </cell>
          <cell r="M415">
            <v>0</v>
          </cell>
        </row>
        <row r="416">
          <cell r="A416">
            <v>412</v>
          </cell>
          <cell r="B416" t="str">
            <v>RockCreek</v>
          </cell>
          <cell r="C416">
            <v>97.38</v>
          </cell>
          <cell r="D416">
            <v>6.8166000000000002</v>
          </cell>
          <cell r="E416">
            <v>104.2</v>
          </cell>
          <cell r="F416">
            <v>2.0840000000000001</v>
          </cell>
          <cell r="H416">
            <v>5.3142000000000005</v>
          </cell>
          <cell r="I416">
            <v>111.59820000000001</v>
          </cell>
          <cell r="K416">
            <v>0</v>
          </cell>
          <cell r="L416" t="e">
            <v>#REF!</v>
          </cell>
          <cell r="M416">
            <v>0</v>
          </cell>
        </row>
        <row r="417">
          <cell r="A417">
            <v>413</v>
          </cell>
          <cell r="B417" t="str">
            <v>SoftTech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H417">
            <v>0</v>
          </cell>
          <cell r="I417">
            <v>0</v>
          </cell>
          <cell r="K417">
            <v>0</v>
          </cell>
          <cell r="L417" t="e">
            <v>#REF!</v>
          </cell>
          <cell r="M417">
            <v>0</v>
          </cell>
        </row>
        <row r="418">
          <cell r="A418">
            <v>414</v>
          </cell>
          <cell r="B418" t="str">
            <v>CA Technologies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H418">
            <v>0</v>
          </cell>
          <cell r="I418">
            <v>0</v>
          </cell>
          <cell r="K418">
            <v>0</v>
          </cell>
          <cell r="L418" t="e">
            <v>#REF!</v>
          </cell>
          <cell r="M418">
            <v>0</v>
          </cell>
        </row>
        <row r="419">
          <cell r="A419">
            <v>415</v>
          </cell>
          <cell r="B419" t="str">
            <v>CTC</v>
          </cell>
          <cell r="C419">
            <v>76.92</v>
          </cell>
          <cell r="D419">
            <v>5.3844000000000003</v>
          </cell>
          <cell r="E419">
            <v>82.3</v>
          </cell>
          <cell r="F419">
            <v>1.6459999999999999</v>
          </cell>
          <cell r="H419">
            <v>4.1973000000000003</v>
          </cell>
          <cell r="I419">
            <v>88.143299999999996</v>
          </cell>
          <cell r="K419">
            <v>0</v>
          </cell>
          <cell r="L419" t="e">
            <v>#REF!</v>
          </cell>
          <cell r="M419">
            <v>0</v>
          </cell>
        </row>
        <row r="420">
          <cell r="A420">
            <v>416</v>
          </cell>
          <cell r="B420" t="str">
            <v>Sutherland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H420">
            <v>0</v>
          </cell>
          <cell r="I420">
            <v>0</v>
          </cell>
          <cell r="K420">
            <v>0</v>
          </cell>
          <cell r="L420" t="e">
            <v>#REF!</v>
          </cell>
          <cell r="M420">
            <v>0</v>
          </cell>
        </row>
        <row r="421">
          <cell r="A421">
            <v>417</v>
          </cell>
          <cell r="B421" t="str">
            <v>Subcontractor 10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H421">
            <v>0</v>
          </cell>
          <cell r="I421">
            <v>0</v>
          </cell>
          <cell r="K421">
            <v>0</v>
          </cell>
          <cell r="L421" t="e">
            <v>#REF!</v>
          </cell>
          <cell r="M421">
            <v>0</v>
          </cell>
        </row>
        <row r="422">
          <cell r="A422">
            <v>418</v>
          </cell>
          <cell r="B422" t="str">
            <v>Communications Software Specialist</v>
          </cell>
          <cell r="F422">
            <v>15.091000000000001</v>
          </cell>
          <cell r="G422">
            <v>22.650120000000001</v>
          </cell>
          <cell r="I422">
            <v>0</v>
          </cell>
          <cell r="J422">
            <v>1</v>
          </cell>
          <cell r="K422">
            <v>81.757598800000011</v>
          </cell>
          <cell r="L422" t="e">
            <v>#REF!</v>
          </cell>
          <cell r="M422">
            <v>81.760000000000005</v>
          </cell>
        </row>
        <row r="423">
          <cell r="A423">
            <v>419</v>
          </cell>
          <cell r="B423" t="str">
            <v>AAC</v>
          </cell>
          <cell r="C423">
            <v>70.075204321200019</v>
          </cell>
          <cell r="E423">
            <v>70.08</v>
          </cell>
          <cell r="I423">
            <v>70.08</v>
          </cell>
          <cell r="J423">
            <v>0.45</v>
          </cell>
          <cell r="K423">
            <v>31.536000000000001</v>
          </cell>
          <cell r="M423">
            <v>31.536000000000001</v>
          </cell>
        </row>
        <row r="424">
          <cell r="A424">
            <v>420</v>
          </cell>
          <cell r="B424" t="str">
            <v>Trusted Mission</v>
          </cell>
          <cell r="C424">
            <v>58.41</v>
          </cell>
          <cell r="D424">
            <v>4.0887000000000002</v>
          </cell>
          <cell r="E424">
            <v>62.5</v>
          </cell>
          <cell r="F424">
            <v>1.25</v>
          </cell>
          <cell r="G424">
            <v>3.8249999999999997</v>
          </cell>
          <cell r="I424">
            <v>67.575000000000003</v>
          </cell>
          <cell r="J424">
            <v>0.1</v>
          </cell>
          <cell r="K424">
            <v>6.7575000000000003</v>
          </cell>
          <cell r="L424" t="e">
            <v>#REF!</v>
          </cell>
          <cell r="M424">
            <v>6.7575000000000003</v>
          </cell>
        </row>
        <row r="425">
          <cell r="A425">
            <v>421</v>
          </cell>
          <cell r="B425" t="str">
            <v>Exeter</v>
          </cell>
          <cell r="C425">
            <v>60.410000000000004</v>
          </cell>
          <cell r="D425">
            <v>4.2287000000000008</v>
          </cell>
          <cell r="E425">
            <v>64.64</v>
          </cell>
          <cell r="F425">
            <v>1.2927999999999999</v>
          </cell>
          <cell r="G425">
            <v>3.9559679999999999</v>
          </cell>
          <cell r="I425">
            <v>69.888767999999999</v>
          </cell>
          <cell r="J425">
            <v>0.15</v>
          </cell>
          <cell r="K425">
            <v>10.4833152</v>
          </cell>
          <cell r="L425" t="e">
            <v>#REF!</v>
          </cell>
          <cell r="M425">
            <v>10.4833152</v>
          </cell>
        </row>
        <row r="426">
          <cell r="A426">
            <v>422</v>
          </cell>
          <cell r="B426" t="str">
            <v>C-TASC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I426">
            <v>0</v>
          </cell>
          <cell r="K426">
            <v>0</v>
          </cell>
          <cell r="L426" t="e">
            <v>#REF!</v>
          </cell>
          <cell r="M426">
            <v>0</v>
          </cell>
        </row>
        <row r="427">
          <cell r="A427">
            <v>423</v>
          </cell>
          <cell r="B427" t="str">
            <v>BroadPoint</v>
          </cell>
          <cell r="C427">
            <v>75</v>
          </cell>
          <cell r="D427">
            <v>5.2500000000000009</v>
          </cell>
          <cell r="E427">
            <v>80.25</v>
          </cell>
          <cell r="F427">
            <v>1.605</v>
          </cell>
          <cell r="G427">
            <v>4.9112999999999998</v>
          </cell>
          <cell r="I427">
            <v>86.766300000000001</v>
          </cell>
          <cell r="J427">
            <v>0.3</v>
          </cell>
          <cell r="K427">
            <v>26.029889999999998</v>
          </cell>
          <cell r="L427" t="e">
            <v>#REF!</v>
          </cell>
          <cell r="M427">
            <v>26.029889999999998</v>
          </cell>
        </row>
        <row r="428">
          <cell r="A428">
            <v>424</v>
          </cell>
          <cell r="B428" t="str">
            <v>LanTech</v>
          </cell>
          <cell r="C428">
            <v>42.94</v>
          </cell>
          <cell r="D428">
            <v>3.0058000000000002</v>
          </cell>
          <cell r="E428">
            <v>45.95</v>
          </cell>
          <cell r="F428">
            <v>0.91900000000000004</v>
          </cell>
          <cell r="G428">
            <v>2.8121399999999999</v>
          </cell>
          <cell r="I428">
            <v>49.681139999999999</v>
          </cell>
          <cell r="K428">
            <v>0</v>
          </cell>
          <cell r="L428" t="e">
            <v>#REF!</v>
          </cell>
          <cell r="M428">
            <v>0</v>
          </cell>
        </row>
        <row r="429">
          <cell r="A429">
            <v>425</v>
          </cell>
          <cell r="B429" t="str">
            <v>Axio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I429">
            <v>0</v>
          </cell>
          <cell r="K429">
            <v>0</v>
          </cell>
          <cell r="L429" t="e">
            <v>#REF!</v>
          </cell>
          <cell r="M429">
            <v>0</v>
          </cell>
        </row>
        <row r="430">
          <cell r="A430">
            <v>426</v>
          </cell>
          <cell r="B430" t="str">
            <v>RedPhone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I430">
            <v>0</v>
          </cell>
          <cell r="K430">
            <v>0</v>
          </cell>
          <cell r="L430" t="e">
            <v>#REF!</v>
          </cell>
          <cell r="M430">
            <v>0</v>
          </cell>
        </row>
        <row r="431">
          <cell r="A431">
            <v>427</v>
          </cell>
          <cell r="B431" t="str">
            <v>Endeavor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I431">
            <v>0</v>
          </cell>
          <cell r="K431">
            <v>0</v>
          </cell>
          <cell r="L431" t="e">
            <v>#REF!</v>
          </cell>
          <cell r="M431">
            <v>0</v>
          </cell>
        </row>
        <row r="432">
          <cell r="A432">
            <v>428</v>
          </cell>
          <cell r="B432" t="str">
            <v>TCSC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I432">
            <v>0</v>
          </cell>
          <cell r="K432">
            <v>0</v>
          </cell>
          <cell r="L432" t="e">
            <v>#REF!</v>
          </cell>
          <cell r="M432">
            <v>0</v>
          </cell>
        </row>
        <row r="433">
          <cell r="A433">
            <v>429</v>
          </cell>
          <cell r="B433" t="str">
            <v>Woodbourne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I433">
            <v>0</v>
          </cell>
          <cell r="K433">
            <v>0</v>
          </cell>
          <cell r="L433" t="e">
            <v>#REF!</v>
          </cell>
          <cell r="M433">
            <v>0</v>
          </cell>
        </row>
        <row r="434">
          <cell r="A434">
            <v>430</v>
          </cell>
          <cell r="B434" t="str">
            <v>Bixal</v>
          </cell>
          <cell r="C434">
            <v>95</v>
          </cell>
          <cell r="D434">
            <v>6.65</v>
          </cell>
          <cell r="E434">
            <v>101.65</v>
          </cell>
          <cell r="F434">
            <v>2.0330000000000004</v>
          </cell>
          <cell r="H434">
            <v>5.1841500000000007</v>
          </cell>
          <cell r="I434">
            <v>108.86715000000001</v>
          </cell>
          <cell r="K434">
            <v>0</v>
          </cell>
          <cell r="L434" t="e">
            <v>#REF!</v>
          </cell>
          <cell r="M434">
            <v>0</v>
          </cell>
        </row>
        <row r="435">
          <cell r="A435">
            <v>431</v>
          </cell>
          <cell r="B435" t="str">
            <v xml:space="preserve">3 Soft </v>
          </cell>
          <cell r="C435">
            <v>65</v>
          </cell>
          <cell r="D435">
            <v>4.5500000000000007</v>
          </cell>
          <cell r="E435">
            <v>69.55</v>
          </cell>
          <cell r="F435">
            <v>1.391</v>
          </cell>
          <cell r="H435">
            <v>3.5470500000000005</v>
          </cell>
          <cell r="I435">
            <v>74.488050000000001</v>
          </cell>
          <cell r="K435">
            <v>0</v>
          </cell>
          <cell r="L435" t="e">
            <v>#REF!</v>
          </cell>
          <cell r="M435">
            <v>0</v>
          </cell>
        </row>
        <row r="436">
          <cell r="A436">
            <v>432</v>
          </cell>
          <cell r="B436" t="str">
            <v>JB Management Solutions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H436">
            <v>0</v>
          </cell>
          <cell r="I436">
            <v>0</v>
          </cell>
          <cell r="K436">
            <v>0</v>
          </cell>
          <cell r="L436" t="e">
            <v>#REF!</v>
          </cell>
          <cell r="M436">
            <v>0</v>
          </cell>
        </row>
        <row r="437">
          <cell r="A437">
            <v>433</v>
          </cell>
          <cell r="B437" t="str">
            <v>Medical Networks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H437">
            <v>0</v>
          </cell>
          <cell r="I437">
            <v>0</v>
          </cell>
          <cell r="K437">
            <v>0</v>
          </cell>
          <cell r="L437" t="e">
            <v>#REF!</v>
          </cell>
          <cell r="M437">
            <v>0</v>
          </cell>
        </row>
        <row r="438">
          <cell r="A438">
            <v>434</v>
          </cell>
          <cell r="B438" t="str">
            <v>RockCreek</v>
          </cell>
          <cell r="C438">
            <v>88.7</v>
          </cell>
          <cell r="D438">
            <v>6.2090000000000005</v>
          </cell>
          <cell r="E438">
            <v>94.91</v>
          </cell>
          <cell r="F438">
            <v>1.8981999999999999</v>
          </cell>
          <cell r="H438">
            <v>4.8404100000000003</v>
          </cell>
          <cell r="I438">
            <v>101.64861000000001</v>
          </cell>
          <cell r="K438">
            <v>0</v>
          </cell>
          <cell r="L438" t="e">
            <v>#REF!</v>
          </cell>
          <cell r="M438">
            <v>0</v>
          </cell>
        </row>
        <row r="439">
          <cell r="A439">
            <v>435</v>
          </cell>
          <cell r="B439" t="str">
            <v>SoftTech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H439">
            <v>0</v>
          </cell>
          <cell r="I439">
            <v>0</v>
          </cell>
          <cell r="K439">
            <v>0</v>
          </cell>
          <cell r="L439" t="e">
            <v>#REF!</v>
          </cell>
          <cell r="M439">
            <v>0</v>
          </cell>
        </row>
        <row r="440">
          <cell r="A440">
            <v>436</v>
          </cell>
          <cell r="B440" t="str">
            <v>CA Technologies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H440">
            <v>0</v>
          </cell>
          <cell r="I440">
            <v>0</v>
          </cell>
          <cell r="K440">
            <v>0</v>
          </cell>
          <cell r="L440" t="e">
            <v>#REF!</v>
          </cell>
          <cell r="M440">
            <v>0</v>
          </cell>
        </row>
        <row r="441">
          <cell r="A441">
            <v>437</v>
          </cell>
          <cell r="B441" t="str">
            <v>CTC</v>
          </cell>
          <cell r="C441">
            <v>86.54</v>
          </cell>
          <cell r="D441">
            <v>6.0578000000000012</v>
          </cell>
          <cell r="E441">
            <v>92.6</v>
          </cell>
          <cell r="F441">
            <v>1.8519999999999999</v>
          </cell>
          <cell r="H441">
            <v>4.7225999999999999</v>
          </cell>
          <cell r="I441">
            <v>99.174599999999998</v>
          </cell>
          <cell r="K441">
            <v>0</v>
          </cell>
          <cell r="L441" t="e">
            <v>#REF!</v>
          </cell>
          <cell r="M441">
            <v>0</v>
          </cell>
        </row>
        <row r="442">
          <cell r="A442">
            <v>438</v>
          </cell>
          <cell r="B442" t="str">
            <v>Sutherland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H442">
            <v>0</v>
          </cell>
          <cell r="I442">
            <v>0</v>
          </cell>
          <cell r="K442">
            <v>0</v>
          </cell>
          <cell r="L442" t="e">
            <v>#REF!</v>
          </cell>
          <cell r="M442">
            <v>0</v>
          </cell>
        </row>
        <row r="443">
          <cell r="A443">
            <v>439</v>
          </cell>
          <cell r="B443" t="str">
            <v>Subcontractor 10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H443">
            <v>0</v>
          </cell>
          <cell r="I443">
            <v>0</v>
          </cell>
          <cell r="K443">
            <v>0</v>
          </cell>
          <cell r="L443" t="e">
            <v>#REF!</v>
          </cell>
          <cell r="M443">
            <v>0</v>
          </cell>
        </row>
        <row r="444">
          <cell r="A444">
            <v>440</v>
          </cell>
          <cell r="B444" t="str">
            <v>Communications Specialist</v>
          </cell>
          <cell r="F444">
            <v>12.241</v>
          </cell>
          <cell r="G444">
            <v>15.504407999999998</v>
          </cell>
          <cell r="I444">
            <v>0</v>
          </cell>
          <cell r="J444">
            <v>1</v>
          </cell>
          <cell r="K444">
            <v>74.806705199999996</v>
          </cell>
          <cell r="L444" t="e">
            <v>#REF!</v>
          </cell>
          <cell r="M444">
            <v>74.81</v>
          </cell>
        </row>
        <row r="445">
          <cell r="A445">
            <v>441</v>
          </cell>
          <cell r="B445" t="str">
            <v>AAC</v>
          </cell>
          <cell r="C445">
            <v>57.8536382988</v>
          </cell>
          <cell r="E445">
            <v>57.85</v>
          </cell>
          <cell r="I445">
            <v>57.85</v>
          </cell>
          <cell r="J445">
            <v>0.05</v>
          </cell>
          <cell r="K445">
            <v>2.8925000000000001</v>
          </cell>
          <cell r="M445">
            <v>2.8925000000000001</v>
          </cell>
        </row>
        <row r="446">
          <cell r="A446">
            <v>442</v>
          </cell>
          <cell r="B446" t="str">
            <v>Trusted Mission</v>
          </cell>
          <cell r="C446">
            <v>38.94</v>
          </cell>
          <cell r="D446">
            <v>2.7258</v>
          </cell>
          <cell r="E446">
            <v>41.67</v>
          </cell>
          <cell r="F446">
            <v>0.83340000000000003</v>
          </cell>
          <cell r="G446">
            <v>2.5502039999999999</v>
          </cell>
          <cell r="I446">
            <v>45.053604</v>
          </cell>
          <cell r="J446">
            <v>0.1</v>
          </cell>
          <cell r="K446">
            <v>4.5053603999999998</v>
          </cell>
          <cell r="L446" t="e">
            <v>#REF!</v>
          </cell>
          <cell r="M446">
            <v>4.5053603999999998</v>
          </cell>
        </row>
        <row r="447">
          <cell r="A447">
            <v>443</v>
          </cell>
          <cell r="B447" t="str">
            <v>Exeter</v>
          </cell>
          <cell r="C447">
            <v>46.86</v>
          </cell>
          <cell r="D447">
            <v>3.2802000000000002</v>
          </cell>
          <cell r="E447">
            <v>50.14</v>
          </cell>
          <cell r="F447">
            <v>1.0028000000000001</v>
          </cell>
          <cell r="G447">
            <v>3.068568</v>
          </cell>
          <cell r="I447">
            <v>54.211368</v>
          </cell>
          <cell r="J447">
            <v>0.3</v>
          </cell>
          <cell r="K447">
            <v>16.263410399999998</v>
          </cell>
          <cell r="L447" t="e">
            <v>#REF!</v>
          </cell>
          <cell r="M447">
            <v>16.263410399999998</v>
          </cell>
        </row>
        <row r="448">
          <cell r="A448">
            <v>444</v>
          </cell>
          <cell r="B448" t="str">
            <v>C-TASC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I448">
            <v>0</v>
          </cell>
          <cell r="K448">
            <v>0</v>
          </cell>
          <cell r="L448" t="e">
            <v>#REF!</v>
          </cell>
          <cell r="M448">
            <v>0</v>
          </cell>
        </row>
        <row r="449">
          <cell r="A449">
            <v>445</v>
          </cell>
          <cell r="B449" t="str">
            <v>BroadPoint</v>
          </cell>
          <cell r="C449">
            <v>70</v>
          </cell>
          <cell r="D449">
            <v>4.9000000000000004</v>
          </cell>
          <cell r="E449">
            <v>74.900000000000006</v>
          </cell>
          <cell r="F449">
            <v>1.4980000000000002</v>
          </cell>
          <cell r="G449">
            <v>4.5838800000000006</v>
          </cell>
          <cell r="I449">
            <v>80.981880000000018</v>
          </cell>
          <cell r="J449">
            <v>0.3</v>
          </cell>
          <cell r="K449">
            <v>24.294564000000005</v>
          </cell>
          <cell r="L449" t="e">
            <v>#REF!</v>
          </cell>
          <cell r="M449">
            <v>24.294564000000005</v>
          </cell>
        </row>
        <row r="450">
          <cell r="A450">
            <v>446</v>
          </cell>
          <cell r="B450" t="str">
            <v>LanTech</v>
          </cell>
          <cell r="C450">
            <v>41.08</v>
          </cell>
          <cell r="D450">
            <v>2.8755999999999999</v>
          </cell>
          <cell r="E450">
            <v>43.96</v>
          </cell>
          <cell r="F450">
            <v>0.87919999999999998</v>
          </cell>
          <cell r="G450">
            <v>2.6903519999999999</v>
          </cell>
          <cell r="I450">
            <v>47.529551999999995</v>
          </cell>
          <cell r="J450">
            <v>0.25</v>
          </cell>
          <cell r="K450">
            <v>11.882387999999999</v>
          </cell>
          <cell r="L450" t="e">
            <v>#REF!</v>
          </cell>
          <cell r="M450">
            <v>11.882387999999999</v>
          </cell>
        </row>
        <row r="451">
          <cell r="A451">
            <v>447</v>
          </cell>
          <cell r="B451" t="str">
            <v>Axio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I451">
            <v>0</v>
          </cell>
          <cell r="K451">
            <v>0</v>
          </cell>
          <cell r="L451" t="e">
            <v>#REF!</v>
          </cell>
          <cell r="M451">
            <v>0</v>
          </cell>
        </row>
        <row r="452">
          <cell r="A452">
            <v>448</v>
          </cell>
          <cell r="B452" t="str">
            <v>RedPhone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I452">
            <v>0</v>
          </cell>
          <cell r="K452">
            <v>0</v>
          </cell>
          <cell r="L452" t="e">
            <v>#REF!</v>
          </cell>
          <cell r="M452">
            <v>0</v>
          </cell>
        </row>
        <row r="453">
          <cell r="A453">
            <v>449</v>
          </cell>
          <cell r="B453" t="str">
            <v>Endeavor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I453">
            <v>0</v>
          </cell>
          <cell r="K453">
            <v>0</v>
          </cell>
          <cell r="L453" t="e">
            <v>#REF!</v>
          </cell>
          <cell r="M453">
            <v>0</v>
          </cell>
        </row>
        <row r="454">
          <cell r="A454">
            <v>450</v>
          </cell>
          <cell r="B454" t="str">
            <v>TCSC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I454">
            <v>0</v>
          </cell>
          <cell r="K454">
            <v>0</v>
          </cell>
          <cell r="L454" t="e">
            <v>#REF!</v>
          </cell>
          <cell r="M454">
            <v>0</v>
          </cell>
        </row>
        <row r="455">
          <cell r="A455">
            <v>451</v>
          </cell>
          <cell r="B455" t="str">
            <v>Woodbourne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I455">
            <v>0</v>
          </cell>
          <cell r="K455">
            <v>0</v>
          </cell>
          <cell r="L455" t="e">
            <v>#REF!</v>
          </cell>
          <cell r="M455">
            <v>0</v>
          </cell>
        </row>
        <row r="456">
          <cell r="A456">
            <v>452</v>
          </cell>
          <cell r="B456" t="str">
            <v>Bixal</v>
          </cell>
          <cell r="C456">
            <v>75</v>
          </cell>
          <cell r="D456">
            <v>5.2500000000000009</v>
          </cell>
          <cell r="E456">
            <v>80.25</v>
          </cell>
          <cell r="F456">
            <v>1.605</v>
          </cell>
          <cell r="H456">
            <v>4.0927500000000006</v>
          </cell>
          <cell r="I456">
            <v>85.947749999999999</v>
          </cell>
          <cell r="K456">
            <v>0</v>
          </cell>
          <cell r="L456" t="e">
            <v>#REF!</v>
          </cell>
          <cell r="M456">
            <v>0</v>
          </cell>
        </row>
        <row r="457">
          <cell r="A457">
            <v>453</v>
          </cell>
          <cell r="B457" t="str">
            <v xml:space="preserve">3 Soft </v>
          </cell>
          <cell r="C457">
            <v>65</v>
          </cell>
          <cell r="D457">
            <v>4.5500000000000007</v>
          </cell>
          <cell r="E457">
            <v>69.55</v>
          </cell>
          <cell r="F457">
            <v>1.391</v>
          </cell>
          <cell r="H457">
            <v>3.5470500000000005</v>
          </cell>
          <cell r="I457">
            <v>74.488050000000001</v>
          </cell>
          <cell r="K457">
            <v>0</v>
          </cell>
          <cell r="L457" t="e">
            <v>#REF!</v>
          </cell>
          <cell r="M457">
            <v>0</v>
          </cell>
        </row>
        <row r="458">
          <cell r="A458">
            <v>454</v>
          </cell>
          <cell r="B458" t="str">
            <v>JB Management Solutions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H458">
            <v>0</v>
          </cell>
          <cell r="I458">
            <v>0</v>
          </cell>
          <cell r="K458">
            <v>0</v>
          </cell>
          <cell r="L458" t="e">
            <v>#REF!</v>
          </cell>
          <cell r="M458">
            <v>0</v>
          </cell>
        </row>
        <row r="459">
          <cell r="A459">
            <v>455</v>
          </cell>
          <cell r="B459" t="str">
            <v>Medical Networks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H459">
            <v>0</v>
          </cell>
          <cell r="I459">
            <v>0</v>
          </cell>
          <cell r="K459">
            <v>0</v>
          </cell>
          <cell r="L459" t="e">
            <v>#REF!</v>
          </cell>
          <cell r="M459">
            <v>0</v>
          </cell>
        </row>
        <row r="460">
          <cell r="A460">
            <v>456</v>
          </cell>
          <cell r="B460" t="str">
            <v>RockCreek</v>
          </cell>
          <cell r="C460">
            <v>88.7</v>
          </cell>
          <cell r="D460">
            <v>6.2090000000000005</v>
          </cell>
          <cell r="E460">
            <v>94.91</v>
          </cell>
          <cell r="F460">
            <v>1.8981999999999999</v>
          </cell>
          <cell r="H460">
            <v>4.8404100000000003</v>
          </cell>
          <cell r="I460">
            <v>101.64861000000001</v>
          </cell>
          <cell r="K460">
            <v>0</v>
          </cell>
          <cell r="L460" t="e">
            <v>#REF!</v>
          </cell>
          <cell r="M460">
            <v>0</v>
          </cell>
        </row>
        <row r="461">
          <cell r="A461">
            <v>457</v>
          </cell>
          <cell r="B461" t="str">
            <v>SoftTech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H461">
            <v>0</v>
          </cell>
          <cell r="I461">
            <v>0</v>
          </cell>
          <cell r="K461">
            <v>0</v>
          </cell>
          <cell r="L461" t="e">
            <v>#REF!</v>
          </cell>
          <cell r="M461">
            <v>0</v>
          </cell>
        </row>
        <row r="462">
          <cell r="A462">
            <v>458</v>
          </cell>
          <cell r="B462" t="str">
            <v>CA Technologies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H462">
            <v>0</v>
          </cell>
          <cell r="I462">
            <v>0</v>
          </cell>
          <cell r="K462">
            <v>0</v>
          </cell>
          <cell r="L462" t="e">
            <v>#REF!</v>
          </cell>
          <cell r="M462">
            <v>0</v>
          </cell>
        </row>
        <row r="463">
          <cell r="A463">
            <v>459</v>
          </cell>
          <cell r="B463" t="str">
            <v>CTC</v>
          </cell>
          <cell r="C463">
            <v>81.73</v>
          </cell>
          <cell r="D463">
            <v>5.7211000000000007</v>
          </cell>
          <cell r="E463">
            <v>87.45</v>
          </cell>
          <cell r="F463">
            <v>1.7490000000000001</v>
          </cell>
          <cell r="H463">
            <v>4.4599500000000001</v>
          </cell>
          <cell r="I463">
            <v>93.658950000000004</v>
          </cell>
          <cell r="K463">
            <v>0</v>
          </cell>
          <cell r="L463" t="e">
            <v>#REF!</v>
          </cell>
          <cell r="M463">
            <v>0</v>
          </cell>
        </row>
        <row r="464">
          <cell r="A464">
            <v>460</v>
          </cell>
          <cell r="B464" t="str">
            <v>Sutherland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H464">
            <v>0</v>
          </cell>
          <cell r="I464">
            <v>0</v>
          </cell>
          <cell r="K464">
            <v>0</v>
          </cell>
          <cell r="L464" t="e">
            <v>#REF!</v>
          </cell>
          <cell r="M464">
            <v>0</v>
          </cell>
        </row>
        <row r="465">
          <cell r="A465">
            <v>461</v>
          </cell>
          <cell r="B465" t="str">
            <v>Subcontractor 10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0</v>
          </cell>
          <cell r="K465">
            <v>0</v>
          </cell>
          <cell r="L465" t="e">
            <v>#REF!</v>
          </cell>
          <cell r="M465">
            <v>0</v>
          </cell>
        </row>
        <row r="466">
          <cell r="A466">
            <v>462</v>
          </cell>
          <cell r="B466" t="str">
            <v>Computer Data Librarian</v>
          </cell>
          <cell r="F466">
            <v>10.8566</v>
          </cell>
          <cell r="G466">
            <v>12.893004000000001</v>
          </cell>
          <cell r="I466">
            <v>0</v>
          </cell>
          <cell r="J466">
            <v>1</v>
          </cell>
          <cell r="K466">
            <v>59.838222800000004</v>
          </cell>
          <cell r="L466" t="e">
            <v>#REF!</v>
          </cell>
          <cell r="M466">
            <v>59.84</v>
          </cell>
        </row>
        <row r="467">
          <cell r="A467">
            <v>463</v>
          </cell>
          <cell r="B467" t="str">
            <v>AAC</v>
          </cell>
          <cell r="C467">
            <v>93.38288682000001</v>
          </cell>
          <cell r="E467">
            <v>93.38</v>
          </cell>
          <cell r="I467">
            <v>93.38</v>
          </cell>
          <cell r="J467">
            <v>0.1</v>
          </cell>
          <cell r="K467">
            <v>9.3379999999999992</v>
          </cell>
          <cell r="M467">
            <v>9.3379999999999992</v>
          </cell>
        </row>
        <row r="468">
          <cell r="A468">
            <v>464</v>
          </cell>
          <cell r="B468" t="str">
            <v>Trusted Mission</v>
          </cell>
          <cell r="C468">
            <v>119.35</v>
          </cell>
          <cell r="D468">
            <v>8.3544999999999998</v>
          </cell>
          <cell r="E468">
            <v>127.7</v>
          </cell>
          <cell r="F468">
            <v>2.5540000000000003</v>
          </cell>
          <cell r="G468">
            <v>7.8152399999999993</v>
          </cell>
          <cell r="I468">
            <v>138.06923999999998</v>
          </cell>
          <cell r="J468">
            <v>0.1</v>
          </cell>
          <cell r="K468">
            <v>13.806923999999999</v>
          </cell>
          <cell r="L468" t="e">
            <v>#REF!</v>
          </cell>
          <cell r="M468">
            <v>13.806923999999999</v>
          </cell>
        </row>
        <row r="469">
          <cell r="A469">
            <v>465</v>
          </cell>
          <cell r="B469" t="str">
            <v>Exeter</v>
          </cell>
          <cell r="C469">
            <v>101.08</v>
          </cell>
          <cell r="D469">
            <v>7.0756000000000006</v>
          </cell>
          <cell r="E469">
            <v>108.16</v>
          </cell>
          <cell r="F469">
            <v>2.1631999999999998</v>
          </cell>
          <cell r="G469">
            <v>6.6193919999999995</v>
          </cell>
          <cell r="I469">
            <v>116.942592</v>
          </cell>
          <cell r="J469">
            <v>0.15</v>
          </cell>
          <cell r="K469">
            <v>17.5413888</v>
          </cell>
          <cell r="L469" t="e">
            <v>#REF!</v>
          </cell>
          <cell r="M469">
            <v>17.5413888</v>
          </cell>
        </row>
        <row r="470">
          <cell r="A470">
            <v>466</v>
          </cell>
          <cell r="B470" t="str">
            <v>C-TASC</v>
          </cell>
          <cell r="C470">
            <v>113.09</v>
          </cell>
          <cell r="D470">
            <v>7.9163000000000006</v>
          </cell>
          <cell r="E470">
            <v>121.01</v>
          </cell>
          <cell r="F470">
            <v>2.4202000000000004</v>
          </cell>
          <cell r="G470">
            <v>7.4058120000000001</v>
          </cell>
          <cell r="I470">
            <v>130.83601200000001</v>
          </cell>
          <cell r="J470">
            <v>0.3</v>
          </cell>
          <cell r="K470">
            <v>39.250803600000005</v>
          </cell>
          <cell r="L470" t="e">
            <v>#REF!</v>
          </cell>
          <cell r="M470">
            <v>39.250803600000005</v>
          </cell>
        </row>
        <row r="471">
          <cell r="A471">
            <v>467</v>
          </cell>
          <cell r="B471" t="str">
            <v>BroadPoint</v>
          </cell>
          <cell r="C471">
            <v>135</v>
          </cell>
          <cell r="D471">
            <v>9.4500000000000011</v>
          </cell>
          <cell r="E471">
            <v>144.44999999999999</v>
          </cell>
          <cell r="F471">
            <v>2.8889999999999998</v>
          </cell>
          <cell r="G471">
            <v>8.8403399999999994</v>
          </cell>
          <cell r="I471">
            <v>156.17934</v>
          </cell>
          <cell r="J471">
            <v>0.1</v>
          </cell>
          <cell r="K471">
            <v>15.617934</v>
          </cell>
          <cell r="L471" t="e">
            <v>#REF!</v>
          </cell>
          <cell r="M471">
            <v>15.617934</v>
          </cell>
        </row>
        <row r="472">
          <cell r="A472">
            <v>468</v>
          </cell>
          <cell r="B472" t="str">
            <v>LanTech</v>
          </cell>
          <cell r="C472">
            <v>86.67</v>
          </cell>
          <cell r="D472">
            <v>6.0669000000000004</v>
          </cell>
          <cell r="E472">
            <v>92.74</v>
          </cell>
          <cell r="F472">
            <v>1.8548</v>
          </cell>
          <cell r="G472">
            <v>5.6756879999999992</v>
          </cell>
          <cell r="I472">
            <v>100.27048799999999</v>
          </cell>
          <cell r="J472">
            <v>0.15</v>
          </cell>
          <cell r="K472">
            <v>15.040573199999997</v>
          </cell>
          <cell r="L472" t="e">
            <v>#REF!</v>
          </cell>
          <cell r="M472">
            <v>15.040573199999997</v>
          </cell>
        </row>
        <row r="473">
          <cell r="A473">
            <v>469</v>
          </cell>
          <cell r="B473" t="str">
            <v>Axio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I473">
            <v>0</v>
          </cell>
          <cell r="K473">
            <v>0</v>
          </cell>
          <cell r="L473" t="e">
            <v>#REF!</v>
          </cell>
          <cell r="M473">
            <v>0</v>
          </cell>
        </row>
        <row r="474">
          <cell r="A474">
            <v>470</v>
          </cell>
          <cell r="B474" t="str">
            <v>RedPhone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I474">
            <v>0</v>
          </cell>
          <cell r="K474">
            <v>0</v>
          </cell>
          <cell r="L474" t="e">
            <v>#REF!</v>
          </cell>
          <cell r="M474">
            <v>0</v>
          </cell>
        </row>
        <row r="475">
          <cell r="A475">
            <v>471</v>
          </cell>
          <cell r="B475" t="str">
            <v>Endeavor</v>
          </cell>
          <cell r="C475">
            <v>108</v>
          </cell>
          <cell r="D475">
            <v>7.5600000000000005</v>
          </cell>
          <cell r="E475">
            <v>115.56</v>
          </cell>
          <cell r="F475">
            <v>2.3111999999999999</v>
          </cell>
          <cell r="G475">
            <v>7.0722719999999999</v>
          </cell>
          <cell r="I475">
            <v>124.943472</v>
          </cell>
          <cell r="J475">
            <v>0.1</v>
          </cell>
          <cell r="K475">
            <v>12.4943472</v>
          </cell>
          <cell r="L475" t="e">
            <v>#REF!</v>
          </cell>
          <cell r="M475">
            <v>12.4943472</v>
          </cell>
        </row>
        <row r="476">
          <cell r="A476">
            <v>472</v>
          </cell>
          <cell r="B476" t="str">
            <v>TCSC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I476">
            <v>0</v>
          </cell>
          <cell r="K476">
            <v>0</v>
          </cell>
          <cell r="L476" t="e">
            <v>#REF!</v>
          </cell>
          <cell r="M476">
            <v>0</v>
          </cell>
        </row>
        <row r="477">
          <cell r="A477">
            <v>473</v>
          </cell>
          <cell r="B477" t="str">
            <v>Woodbourne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I477">
            <v>0</v>
          </cell>
          <cell r="K477">
            <v>0</v>
          </cell>
          <cell r="L477" t="e">
            <v>#REF!</v>
          </cell>
          <cell r="M477">
            <v>0</v>
          </cell>
        </row>
        <row r="478">
          <cell r="A478">
            <v>474</v>
          </cell>
          <cell r="B478" t="str">
            <v>Bixal</v>
          </cell>
          <cell r="C478">
            <v>85</v>
          </cell>
          <cell r="D478">
            <v>5.95</v>
          </cell>
          <cell r="E478">
            <v>90.95</v>
          </cell>
          <cell r="F478">
            <v>1.8190000000000002</v>
          </cell>
          <cell r="H478">
            <v>4.6384500000000006</v>
          </cell>
          <cell r="I478">
            <v>97.407450000000011</v>
          </cell>
          <cell r="K478">
            <v>0</v>
          </cell>
          <cell r="L478" t="e">
            <v>#REF!</v>
          </cell>
          <cell r="M478">
            <v>0</v>
          </cell>
        </row>
        <row r="479">
          <cell r="A479">
            <v>475</v>
          </cell>
          <cell r="B479" t="str">
            <v xml:space="preserve">3 Soft </v>
          </cell>
          <cell r="C479">
            <v>85</v>
          </cell>
          <cell r="D479">
            <v>5.95</v>
          </cell>
          <cell r="E479">
            <v>90.95</v>
          </cell>
          <cell r="F479">
            <v>1.8190000000000002</v>
          </cell>
          <cell r="H479">
            <v>4.6384500000000006</v>
          </cell>
          <cell r="I479">
            <v>97.407450000000011</v>
          </cell>
          <cell r="K479">
            <v>0</v>
          </cell>
          <cell r="L479" t="e">
            <v>#REF!</v>
          </cell>
          <cell r="M479">
            <v>0</v>
          </cell>
        </row>
        <row r="480">
          <cell r="A480">
            <v>476</v>
          </cell>
          <cell r="B480" t="str">
            <v>JB Management Solutions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H480">
            <v>0</v>
          </cell>
          <cell r="I480">
            <v>0</v>
          </cell>
          <cell r="K480">
            <v>0</v>
          </cell>
          <cell r="L480" t="e">
            <v>#REF!</v>
          </cell>
          <cell r="M480">
            <v>0</v>
          </cell>
        </row>
        <row r="481">
          <cell r="A481">
            <v>477</v>
          </cell>
          <cell r="B481" t="str">
            <v>Medical Networks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H481">
            <v>0</v>
          </cell>
          <cell r="I481">
            <v>0</v>
          </cell>
          <cell r="K481">
            <v>0</v>
          </cell>
          <cell r="L481" t="e">
            <v>#REF!</v>
          </cell>
          <cell r="M481">
            <v>0</v>
          </cell>
        </row>
        <row r="482">
          <cell r="A482">
            <v>478</v>
          </cell>
          <cell r="B482" t="str">
            <v>RockCreek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H482">
            <v>0</v>
          </cell>
          <cell r="I482">
            <v>0</v>
          </cell>
          <cell r="K482">
            <v>0</v>
          </cell>
          <cell r="L482" t="e">
            <v>#REF!</v>
          </cell>
          <cell r="M482">
            <v>0</v>
          </cell>
        </row>
        <row r="483">
          <cell r="A483">
            <v>479</v>
          </cell>
          <cell r="B483" t="str">
            <v>SoftTech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H483">
            <v>0</v>
          </cell>
          <cell r="I483">
            <v>0</v>
          </cell>
          <cell r="K483">
            <v>0</v>
          </cell>
          <cell r="L483" t="e">
            <v>#REF!</v>
          </cell>
          <cell r="M483">
            <v>0</v>
          </cell>
        </row>
        <row r="484">
          <cell r="A484">
            <v>480</v>
          </cell>
          <cell r="B484" t="str">
            <v>CA Technologies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H484">
            <v>0</v>
          </cell>
          <cell r="I484">
            <v>0</v>
          </cell>
          <cell r="K484">
            <v>0</v>
          </cell>
          <cell r="L484" t="e">
            <v>#REF!</v>
          </cell>
          <cell r="M484">
            <v>0</v>
          </cell>
        </row>
        <row r="485">
          <cell r="A485">
            <v>481</v>
          </cell>
          <cell r="B485" t="str">
            <v>CTC</v>
          </cell>
          <cell r="C485">
            <v>96.15</v>
          </cell>
          <cell r="D485">
            <v>6.730500000000001</v>
          </cell>
          <cell r="E485">
            <v>102.88</v>
          </cell>
          <cell r="F485">
            <v>2.0575999999999999</v>
          </cell>
          <cell r="H485">
            <v>5.24688</v>
          </cell>
          <cell r="I485">
            <v>110.18447999999999</v>
          </cell>
          <cell r="K485">
            <v>0</v>
          </cell>
          <cell r="L485" t="e">
            <v>#REF!</v>
          </cell>
          <cell r="M485">
            <v>0</v>
          </cell>
        </row>
        <row r="486">
          <cell r="A486">
            <v>482</v>
          </cell>
          <cell r="B486" t="str">
            <v>Sutherland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H486">
            <v>0</v>
          </cell>
          <cell r="I486">
            <v>0</v>
          </cell>
          <cell r="K486">
            <v>0</v>
          </cell>
          <cell r="L486" t="e">
            <v>#REF!</v>
          </cell>
          <cell r="M486">
            <v>0</v>
          </cell>
        </row>
        <row r="487">
          <cell r="A487">
            <v>483</v>
          </cell>
          <cell r="B487" t="str">
            <v>Subcontractor 10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H487">
            <v>0</v>
          </cell>
          <cell r="I487">
            <v>0</v>
          </cell>
          <cell r="K487">
            <v>0</v>
          </cell>
          <cell r="L487" t="e">
            <v>#REF!</v>
          </cell>
          <cell r="M487">
            <v>0</v>
          </cell>
        </row>
        <row r="488">
          <cell r="A488">
            <v>484</v>
          </cell>
          <cell r="B488" t="str">
            <v>Computer Scientist</v>
          </cell>
          <cell r="F488">
            <v>19.887999999999998</v>
          </cell>
          <cell r="G488">
            <v>43.428743999999995</v>
          </cell>
          <cell r="I488">
            <v>0</v>
          </cell>
          <cell r="J488">
            <v>0.99999999999999989</v>
          </cell>
          <cell r="K488">
            <v>123.0899708</v>
          </cell>
          <cell r="L488" t="e">
            <v>#REF!</v>
          </cell>
          <cell r="M488">
            <v>123.09</v>
          </cell>
        </row>
        <row r="489">
          <cell r="A489">
            <v>485</v>
          </cell>
          <cell r="B489" t="str">
            <v>AAC</v>
          </cell>
          <cell r="C489">
            <v>66.049519567200008</v>
          </cell>
          <cell r="E489">
            <v>66.05</v>
          </cell>
          <cell r="I489">
            <v>66.05</v>
          </cell>
          <cell r="J489">
            <v>0.15</v>
          </cell>
          <cell r="K489">
            <v>9.9074999999999989</v>
          </cell>
          <cell r="M489">
            <v>9.9074999999999989</v>
          </cell>
        </row>
        <row r="490">
          <cell r="A490">
            <v>486</v>
          </cell>
          <cell r="B490" t="str">
            <v>Trusted Mission</v>
          </cell>
          <cell r="C490">
            <v>73.989999999999995</v>
          </cell>
          <cell r="D490">
            <v>5.1793000000000005</v>
          </cell>
          <cell r="E490">
            <v>79.17</v>
          </cell>
          <cell r="F490">
            <v>1.5834000000000001</v>
          </cell>
          <cell r="G490">
            <v>4.8452039999999998</v>
          </cell>
          <cell r="I490">
            <v>85.598603999999995</v>
          </cell>
          <cell r="J490">
            <v>0.05</v>
          </cell>
          <cell r="K490">
            <v>4.2799301999999999</v>
          </cell>
          <cell r="L490" t="e">
            <v>#REF!</v>
          </cell>
          <cell r="M490">
            <v>4.2799301999999999</v>
          </cell>
        </row>
        <row r="491">
          <cell r="A491">
            <v>487</v>
          </cell>
          <cell r="B491" t="str">
            <v>Exeter</v>
          </cell>
          <cell r="C491">
            <v>77.460000000000008</v>
          </cell>
          <cell r="D491">
            <v>5.422200000000001</v>
          </cell>
          <cell r="E491">
            <v>82.88</v>
          </cell>
          <cell r="F491">
            <v>1.6576</v>
          </cell>
          <cell r="G491">
            <v>5.0722559999999994</v>
          </cell>
          <cell r="I491">
            <v>89.609855999999994</v>
          </cell>
          <cell r="J491">
            <v>0.15</v>
          </cell>
          <cell r="K491">
            <v>13.441478399999999</v>
          </cell>
          <cell r="L491" t="e">
            <v>#REF!</v>
          </cell>
          <cell r="M491">
            <v>13.441478399999999</v>
          </cell>
        </row>
        <row r="492">
          <cell r="A492">
            <v>488</v>
          </cell>
          <cell r="B492" t="str">
            <v>C-TASC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I492">
            <v>0</v>
          </cell>
          <cell r="K492">
            <v>0</v>
          </cell>
          <cell r="L492" t="e">
            <v>#REF!</v>
          </cell>
          <cell r="M492">
            <v>0</v>
          </cell>
        </row>
        <row r="493">
          <cell r="A493">
            <v>489</v>
          </cell>
          <cell r="B493" t="str">
            <v>BroadPoint</v>
          </cell>
          <cell r="C493">
            <v>100</v>
          </cell>
          <cell r="D493">
            <v>7.0000000000000009</v>
          </cell>
          <cell r="E493">
            <v>107</v>
          </cell>
          <cell r="F493">
            <v>2.14</v>
          </cell>
          <cell r="G493">
            <v>6.5484</v>
          </cell>
          <cell r="I493">
            <v>115.6884</v>
          </cell>
          <cell r="J493">
            <v>0.05</v>
          </cell>
          <cell r="K493">
            <v>5.7844200000000008</v>
          </cell>
          <cell r="L493" t="e">
            <v>#REF!</v>
          </cell>
          <cell r="M493">
            <v>5.7844200000000008</v>
          </cell>
        </row>
        <row r="494">
          <cell r="A494">
            <v>490</v>
          </cell>
          <cell r="B494" t="str">
            <v>LanTech</v>
          </cell>
          <cell r="C494">
            <v>71.05</v>
          </cell>
          <cell r="D494">
            <v>4.9735000000000005</v>
          </cell>
          <cell r="E494">
            <v>76.02</v>
          </cell>
          <cell r="F494">
            <v>1.5204</v>
          </cell>
          <cell r="G494">
            <v>4.652423999999999</v>
          </cell>
          <cell r="I494">
            <v>82.192823999999987</v>
          </cell>
          <cell r="J494">
            <v>0.1</v>
          </cell>
          <cell r="K494">
            <v>8.2192823999999991</v>
          </cell>
          <cell r="L494" t="e">
            <v>#REF!</v>
          </cell>
          <cell r="M494">
            <v>8.2192823999999991</v>
          </cell>
        </row>
        <row r="495">
          <cell r="A495">
            <v>491</v>
          </cell>
          <cell r="B495" t="str">
            <v>Axio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I495">
            <v>0</v>
          </cell>
          <cell r="K495">
            <v>0</v>
          </cell>
          <cell r="L495" t="e">
            <v>#REF!</v>
          </cell>
          <cell r="M495">
            <v>0</v>
          </cell>
        </row>
        <row r="496">
          <cell r="A496">
            <v>492</v>
          </cell>
          <cell r="B496" t="str">
            <v>RedPhone</v>
          </cell>
          <cell r="C496">
            <v>75</v>
          </cell>
          <cell r="D496">
            <v>5.2500000000000009</v>
          </cell>
          <cell r="E496">
            <v>80.25</v>
          </cell>
          <cell r="F496">
            <v>1.605</v>
          </cell>
          <cell r="G496">
            <v>4.9112999999999998</v>
          </cell>
          <cell r="I496">
            <v>86.766300000000001</v>
          </cell>
          <cell r="J496">
            <v>0.3</v>
          </cell>
          <cell r="K496">
            <v>26.029889999999998</v>
          </cell>
          <cell r="L496" t="e">
            <v>#REF!</v>
          </cell>
          <cell r="M496">
            <v>26.029889999999998</v>
          </cell>
        </row>
        <row r="497">
          <cell r="A497">
            <v>493</v>
          </cell>
          <cell r="B497" t="str">
            <v>Endeavor</v>
          </cell>
          <cell r="C497">
            <v>73.67</v>
          </cell>
          <cell r="D497">
            <v>5.1569000000000003</v>
          </cell>
          <cell r="E497">
            <v>78.83</v>
          </cell>
          <cell r="F497">
            <v>1.5766</v>
          </cell>
          <cell r="G497">
            <v>4.8243959999999992</v>
          </cell>
          <cell r="I497">
            <v>85.23099599999999</v>
          </cell>
          <cell r="J497">
            <v>0.2</v>
          </cell>
          <cell r="K497">
            <v>17.0461992</v>
          </cell>
          <cell r="L497" t="e">
            <v>#REF!</v>
          </cell>
          <cell r="M497">
            <v>17.0461992</v>
          </cell>
        </row>
        <row r="498">
          <cell r="A498">
            <v>494</v>
          </cell>
          <cell r="B498" t="str">
            <v>TCSC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I498">
            <v>0</v>
          </cell>
          <cell r="K498">
            <v>0</v>
          </cell>
          <cell r="L498" t="e">
            <v>#REF!</v>
          </cell>
          <cell r="M498">
            <v>0</v>
          </cell>
        </row>
        <row r="499">
          <cell r="A499">
            <v>495</v>
          </cell>
          <cell r="B499" t="str">
            <v>Woodbourne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I499">
            <v>0</v>
          </cell>
          <cell r="K499">
            <v>0</v>
          </cell>
          <cell r="L499" t="e">
            <v>#REF!</v>
          </cell>
          <cell r="M499">
            <v>0</v>
          </cell>
        </row>
        <row r="500">
          <cell r="A500">
            <v>496</v>
          </cell>
          <cell r="B500" t="str">
            <v>Bixal</v>
          </cell>
          <cell r="C500">
            <v>95</v>
          </cell>
          <cell r="D500">
            <v>6.65</v>
          </cell>
          <cell r="E500">
            <v>101.65</v>
          </cell>
          <cell r="F500">
            <v>2.0330000000000004</v>
          </cell>
          <cell r="H500">
            <v>5.1841500000000007</v>
          </cell>
          <cell r="I500">
            <v>108.86715000000001</v>
          </cell>
          <cell r="K500">
            <v>0</v>
          </cell>
          <cell r="L500" t="e">
            <v>#REF!</v>
          </cell>
          <cell r="M500">
            <v>0</v>
          </cell>
        </row>
        <row r="501">
          <cell r="A501">
            <v>497</v>
          </cell>
          <cell r="B501" t="str">
            <v xml:space="preserve">3 Soft </v>
          </cell>
          <cell r="C501">
            <v>48</v>
          </cell>
          <cell r="D501">
            <v>3.3600000000000003</v>
          </cell>
          <cell r="E501">
            <v>51.36</v>
          </cell>
          <cell r="F501">
            <v>1.0272000000000001</v>
          </cell>
          <cell r="H501">
            <v>2.6193600000000004</v>
          </cell>
          <cell r="I501">
            <v>55.00656</v>
          </cell>
          <cell r="K501">
            <v>0</v>
          </cell>
          <cell r="L501" t="e">
            <v>#REF!</v>
          </cell>
          <cell r="M501">
            <v>0</v>
          </cell>
        </row>
        <row r="502">
          <cell r="A502">
            <v>498</v>
          </cell>
          <cell r="B502" t="str">
            <v>JB Management Solutions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H502">
            <v>0</v>
          </cell>
          <cell r="I502">
            <v>0</v>
          </cell>
          <cell r="K502">
            <v>0</v>
          </cell>
          <cell r="L502" t="e">
            <v>#REF!</v>
          </cell>
          <cell r="M502">
            <v>0</v>
          </cell>
        </row>
        <row r="503">
          <cell r="A503">
            <v>499</v>
          </cell>
          <cell r="B503" t="str">
            <v>Medical Networks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H503">
            <v>0</v>
          </cell>
          <cell r="I503">
            <v>0</v>
          </cell>
          <cell r="K503">
            <v>0</v>
          </cell>
          <cell r="L503" t="e">
            <v>#REF!</v>
          </cell>
          <cell r="M503">
            <v>0</v>
          </cell>
        </row>
        <row r="504">
          <cell r="A504">
            <v>500</v>
          </cell>
          <cell r="B504" t="str">
            <v>RockCreek</v>
          </cell>
          <cell r="C504">
            <v>0</v>
          </cell>
          <cell r="D504">
            <v>0</v>
          </cell>
          <cell r="E504">
            <v>0</v>
          </cell>
          <cell r="F504">
            <v>0</v>
          </cell>
          <cell r="H504">
            <v>0</v>
          </cell>
          <cell r="I504">
            <v>0</v>
          </cell>
          <cell r="K504">
            <v>0</v>
          </cell>
          <cell r="L504" t="e">
            <v>#REF!</v>
          </cell>
          <cell r="M504">
            <v>0</v>
          </cell>
        </row>
        <row r="505">
          <cell r="A505">
            <v>501</v>
          </cell>
          <cell r="B505" t="str">
            <v>SoftTech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H505">
            <v>0</v>
          </cell>
          <cell r="I505">
            <v>0</v>
          </cell>
          <cell r="K505">
            <v>0</v>
          </cell>
          <cell r="L505" t="e">
            <v>#REF!</v>
          </cell>
          <cell r="M505">
            <v>0</v>
          </cell>
        </row>
        <row r="506">
          <cell r="A506">
            <v>502</v>
          </cell>
          <cell r="B506" t="str">
            <v>CA Technologies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K506">
            <v>0</v>
          </cell>
          <cell r="L506" t="e">
            <v>#REF!</v>
          </cell>
          <cell r="M506">
            <v>0</v>
          </cell>
        </row>
        <row r="507">
          <cell r="A507">
            <v>503</v>
          </cell>
          <cell r="B507" t="str">
            <v>CTC</v>
          </cell>
          <cell r="C507">
            <v>62.5</v>
          </cell>
          <cell r="D507">
            <v>4.375</v>
          </cell>
          <cell r="E507">
            <v>66.88</v>
          </cell>
          <cell r="F507">
            <v>1.3375999999999999</v>
          </cell>
          <cell r="H507">
            <v>3.4108799999999997</v>
          </cell>
          <cell r="I507">
            <v>71.628479999999996</v>
          </cell>
          <cell r="K507">
            <v>0</v>
          </cell>
          <cell r="L507" t="e">
            <v>#REF!</v>
          </cell>
          <cell r="M507">
            <v>0</v>
          </cell>
        </row>
        <row r="508">
          <cell r="A508">
            <v>504</v>
          </cell>
          <cell r="B508" t="str">
            <v>Sutherland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H508">
            <v>0</v>
          </cell>
          <cell r="I508">
            <v>0</v>
          </cell>
          <cell r="K508">
            <v>0</v>
          </cell>
          <cell r="L508" t="e">
            <v>#REF!</v>
          </cell>
          <cell r="M508">
            <v>0</v>
          </cell>
        </row>
        <row r="509">
          <cell r="A509">
            <v>505</v>
          </cell>
          <cell r="B509" t="str">
            <v>Subcontractor 10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H509">
            <v>0</v>
          </cell>
          <cell r="I509">
            <v>0</v>
          </cell>
          <cell r="K509">
            <v>0</v>
          </cell>
          <cell r="L509" t="e">
            <v>#REF!</v>
          </cell>
          <cell r="M509">
            <v>0</v>
          </cell>
        </row>
        <row r="510">
          <cell r="A510">
            <v>506</v>
          </cell>
          <cell r="B510" t="str">
            <v>Computer Security System Specialist – Level I</v>
          </cell>
          <cell r="F510">
            <v>14.480800000000004</v>
          </cell>
          <cell r="G510">
            <v>30.85398</v>
          </cell>
          <cell r="I510">
            <v>0</v>
          </cell>
          <cell r="J510">
            <v>1</v>
          </cell>
          <cell r="K510">
            <v>84.708700199999996</v>
          </cell>
          <cell r="L510" t="e">
            <v>#REF!</v>
          </cell>
          <cell r="M510">
            <v>84.71</v>
          </cell>
        </row>
        <row r="511">
          <cell r="A511">
            <v>507</v>
          </cell>
          <cell r="B511" t="str">
            <v>AAC</v>
          </cell>
          <cell r="C511">
            <v>90.203628091200002</v>
          </cell>
          <cell r="E511">
            <v>90.2</v>
          </cell>
          <cell r="I511">
            <v>90.2</v>
          </cell>
          <cell r="J511">
            <v>0.15</v>
          </cell>
          <cell r="K511">
            <v>13.53</v>
          </cell>
          <cell r="M511">
            <v>13.53</v>
          </cell>
        </row>
        <row r="512">
          <cell r="A512">
            <v>508</v>
          </cell>
          <cell r="B512" t="str">
            <v>Trusted Mission</v>
          </cell>
          <cell r="C512">
            <v>89.57</v>
          </cell>
          <cell r="D512">
            <v>6.2698999999999998</v>
          </cell>
          <cell r="E512">
            <v>95.84</v>
          </cell>
          <cell r="F512">
            <v>1.9168000000000001</v>
          </cell>
          <cell r="G512">
            <v>5.8654079999999995</v>
          </cell>
          <cell r="I512">
            <v>103.622208</v>
          </cell>
          <cell r="J512">
            <v>0.05</v>
          </cell>
          <cell r="K512">
            <v>5.1811104000000006</v>
          </cell>
          <cell r="L512" t="e">
            <v>#REF!</v>
          </cell>
          <cell r="M512">
            <v>5.1811104000000006</v>
          </cell>
        </row>
        <row r="513">
          <cell r="A513">
            <v>509</v>
          </cell>
          <cell r="B513" t="str">
            <v>Exeter</v>
          </cell>
          <cell r="C513">
            <v>94.17</v>
          </cell>
          <cell r="D513">
            <v>6.5919000000000008</v>
          </cell>
          <cell r="E513">
            <v>100.76</v>
          </cell>
          <cell r="F513">
            <v>2.0152000000000001</v>
          </cell>
          <cell r="G513">
            <v>6.1665120000000009</v>
          </cell>
          <cell r="I513">
            <v>108.94171200000001</v>
          </cell>
          <cell r="J513">
            <v>0.15</v>
          </cell>
          <cell r="K513">
            <v>16.3412568</v>
          </cell>
          <cell r="L513" t="e">
            <v>#REF!</v>
          </cell>
          <cell r="M513">
            <v>16.3412568</v>
          </cell>
        </row>
        <row r="514">
          <cell r="A514">
            <v>510</v>
          </cell>
          <cell r="B514" t="str">
            <v>C-TASC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I514">
            <v>0</v>
          </cell>
          <cell r="K514">
            <v>0</v>
          </cell>
          <cell r="L514" t="e">
            <v>#REF!</v>
          </cell>
          <cell r="M514">
            <v>0</v>
          </cell>
        </row>
        <row r="515">
          <cell r="A515">
            <v>511</v>
          </cell>
          <cell r="B515" t="str">
            <v>BroadPoint</v>
          </cell>
          <cell r="C515">
            <v>110</v>
          </cell>
          <cell r="D515">
            <v>7.7000000000000011</v>
          </cell>
          <cell r="E515">
            <v>117.7</v>
          </cell>
          <cell r="F515">
            <v>2.3540000000000001</v>
          </cell>
          <cell r="G515">
            <v>7.2032400000000001</v>
          </cell>
          <cell r="I515">
            <v>127.25724</v>
          </cell>
          <cell r="J515">
            <v>0.05</v>
          </cell>
          <cell r="K515">
            <v>6.3628619999999998</v>
          </cell>
          <cell r="L515" t="e">
            <v>#REF!</v>
          </cell>
          <cell r="M515">
            <v>6.3628619999999998</v>
          </cell>
        </row>
        <row r="516">
          <cell r="A516">
            <v>512</v>
          </cell>
          <cell r="B516" t="str">
            <v>LanTech</v>
          </cell>
          <cell r="C516">
            <v>92.8</v>
          </cell>
          <cell r="D516">
            <v>6.4960000000000004</v>
          </cell>
          <cell r="E516">
            <v>99.3</v>
          </cell>
          <cell r="F516">
            <v>1.986</v>
          </cell>
          <cell r="G516">
            <v>6.0771600000000001</v>
          </cell>
          <cell r="I516">
            <v>107.36316000000001</v>
          </cell>
          <cell r="J516">
            <v>0.1</v>
          </cell>
          <cell r="K516">
            <v>10.736316000000002</v>
          </cell>
          <cell r="L516" t="e">
            <v>#REF!</v>
          </cell>
          <cell r="M516">
            <v>10.736316000000002</v>
          </cell>
        </row>
        <row r="517">
          <cell r="A517">
            <v>513</v>
          </cell>
          <cell r="B517" t="str">
            <v>Axio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I517">
            <v>0</v>
          </cell>
          <cell r="K517">
            <v>0</v>
          </cell>
          <cell r="L517" t="e">
            <v>#REF!</v>
          </cell>
          <cell r="M517">
            <v>0</v>
          </cell>
        </row>
        <row r="518">
          <cell r="A518">
            <v>514</v>
          </cell>
          <cell r="B518" t="str">
            <v>RedPhone</v>
          </cell>
          <cell r="C518">
            <v>85</v>
          </cell>
          <cell r="D518">
            <v>5.95</v>
          </cell>
          <cell r="E518">
            <v>90.95</v>
          </cell>
          <cell r="F518">
            <v>1.8190000000000002</v>
          </cell>
          <cell r="G518">
            <v>5.5661399999999999</v>
          </cell>
          <cell r="I518">
            <v>98.33514000000001</v>
          </cell>
          <cell r="J518">
            <v>0.3</v>
          </cell>
          <cell r="K518">
            <v>29.500542000000003</v>
          </cell>
          <cell r="L518" t="e">
            <v>#REF!</v>
          </cell>
          <cell r="M518">
            <v>29.500542000000003</v>
          </cell>
        </row>
        <row r="519">
          <cell r="A519">
            <v>515</v>
          </cell>
          <cell r="B519" t="str">
            <v>Endeavor</v>
          </cell>
          <cell r="C519">
            <v>98.15</v>
          </cell>
          <cell r="D519">
            <v>6.8705000000000007</v>
          </cell>
          <cell r="E519">
            <v>105.02</v>
          </cell>
          <cell r="F519">
            <v>2.1004</v>
          </cell>
          <cell r="G519">
            <v>6.4272239999999989</v>
          </cell>
          <cell r="I519">
            <v>113.54762399999998</v>
          </cell>
          <cell r="J519">
            <v>0.2</v>
          </cell>
          <cell r="K519">
            <v>22.709524799999997</v>
          </cell>
          <cell r="L519" t="e">
            <v>#REF!</v>
          </cell>
          <cell r="M519">
            <v>22.709524799999997</v>
          </cell>
        </row>
        <row r="520">
          <cell r="A520">
            <v>516</v>
          </cell>
          <cell r="B520" t="str">
            <v>TCSC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I520">
            <v>0</v>
          </cell>
          <cell r="K520">
            <v>0</v>
          </cell>
          <cell r="L520" t="e">
            <v>#REF!</v>
          </cell>
          <cell r="M520">
            <v>0</v>
          </cell>
        </row>
        <row r="521">
          <cell r="A521">
            <v>517</v>
          </cell>
          <cell r="B521" t="str">
            <v>Woodbourne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I521">
            <v>0</v>
          </cell>
          <cell r="K521">
            <v>0</v>
          </cell>
          <cell r="L521" t="e">
            <v>#REF!</v>
          </cell>
          <cell r="M521">
            <v>0</v>
          </cell>
        </row>
        <row r="522">
          <cell r="A522">
            <v>518</v>
          </cell>
          <cell r="B522" t="str">
            <v>Bixal</v>
          </cell>
          <cell r="C522">
            <v>120</v>
          </cell>
          <cell r="D522">
            <v>8.4</v>
          </cell>
          <cell r="E522">
            <v>128.4</v>
          </cell>
          <cell r="F522">
            <v>2.5680000000000001</v>
          </cell>
          <cell r="H522">
            <v>6.5484000000000009</v>
          </cell>
          <cell r="I522">
            <v>137.51640000000003</v>
          </cell>
          <cell r="K522">
            <v>0</v>
          </cell>
          <cell r="L522" t="e">
            <v>#REF!</v>
          </cell>
          <cell r="M522">
            <v>0</v>
          </cell>
        </row>
        <row r="523">
          <cell r="A523">
            <v>519</v>
          </cell>
          <cell r="B523" t="str">
            <v xml:space="preserve">3 Soft </v>
          </cell>
          <cell r="C523">
            <v>70</v>
          </cell>
          <cell r="D523">
            <v>4.9000000000000004</v>
          </cell>
          <cell r="E523">
            <v>74.900000000000006</v>
          </cell>
          <cell r="F523">
            <v>1.4980000000000002</v>
          </cell>
          <cell r="H523">
            <v>3.8199000000000005</v>
          </cell>
          <cell r="I523">
            <v>80.217900000000014</v>
          </cell>
          <cell r="K523">
            <v>0</v>
          </cell>
          <cell r="L523" t="e">
            <v>#REF!</v>
          </cell>
          <cell r="M523">
            <v>0</v>
          </cell>
        </row>
        <row r="524">
          <cell r="A524">
            <v>520</v>
          </cell>
          <cell r="B524" t="str">
            <v>JB Management Solutions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H524">
            <v>0</v>
          </cell>
          <cell r="I524">
            <v>0</v>
          </cell>
          <cell r="K524">
            <v>0</v>
          </cell>
          <cell r="L524" t="e">
            <v>#REF!</v>
          </cell>
          <cell r="M524">
            <v>0</v>
          </cell>
        </row>
        <row r="525">
          <cell r="A525">
            <v>521</v>
          </cell>
          <cell r="B525" t="str">
            <v>Medical Networks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H525">
            <v>0</v>
          </cell>
          <cell r="I525">
            <v>0</v>
          </cell>
          <cell r="K525">
            <v>0</v>
          </cell>
          <cell r="L525" t="e">
            <v>#REF!</v>
          </cell>
          <cell r="M525">
            <v>0</v>
          </cell>
        </row>
        <row r="526">
          <cell r="A526">
            <v>522</v>
          </cell>
          <cell r="B526" t="str">
            <v>RockCreek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H526">
            <v>0</v>
          </cell>
          <cell r="I526">
            <v>0</v>
          </cell>
          <cell r="K526">
            <v>0</v>
          </cell>
          <cell r="L526" t="e">
            <v>#REF!</v>
          </cell>
          <cell r="M526">
            <v>0</v>
          </cell>
        </row>
        <row r="527">
          <cell r="A527">
            <v>523</v>
          </cell>
          <cell r="B527" t="str">
            <v>SoftTech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H527">
            <v>0</v>
          </cell>
          <cell r="I527">
            <v>0</v>
          </cell>
          <cell r="K527">
            <v>0</v>
          </cell>
          <cell r="L527" t="e">
            <v>#REF!</v>
          </cell>
          <cell r="M527">
            <v>0</v>
          </cell>
        </row>
        <row r="528">
          <cell r="A528">
            <v>524</v>
          </cell>
          <cell r="B528" t="str">
            <v>CA Technologies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K528">
            <v>0</v>
          </cell>
          <cell r="L528" t="e">
            <v>#REF!</v>
          </cell>
          <cell r="M528">
            <v>0</v>
          </cell>
        </row>
        <row r="529">
          <cell r="A529">
            <v>525</v>
          </cell>
          <cell r="B529" t="str">
            <v>CTC</v>
          </cell>
          <cell r="C529">
            <v>81.73</v>
          </cell>
          <cell r="D529">
            <v>5.7211000000000007</v>
          </cell>
          <cell r="E529">
            <v>87.45</v>
          </cell>
          <cell r="F529">
            <v>1.7490000000000001</v>
          </cell>
          <cell r="H529">
            <v>4.4599500000000001</v>
          </cell>
          <cell r="I529">
            <v>93.658950000000004</v>
          </cell>
          <cell r="K529">
            <v>0</v>
          </cell>
          <cell r="L529" t="e">
            <v>#REF!</v>
          </cell>
          <cell r="M529">
            <v>0</v>
          </cell>
        </row>
        <row r="530">
          <cell r="A530">
            <v>526</v>
          </cell>
          <cell r="B530" t="str">
            <v>Sutherland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H530">
            <v>0</v>
          </cell>
          <cell r="I530">
            <v>0</v>
          </cell>
          <cell r="K530">
            <v>0</v>
          </cell>
          <cell r="L530" t="e">
            <v>#REF!</v>
          </cell>
          <cell r="M530">
            <v>0</v>
          </cell>
        </row>
        <row r="531">
          <cell r="A531">
            <v>527</v>
          </cell>
          <cell r="B531" t="str">
            <v>Subcontractor 10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H531">
            <v>0</v>
          </cell>
          <cell r="I531">
            <v>0</v>
          </cell>
          <cell r="K531">
            <v>0</v>
          </cell>
          <cell r="L531" t="e">
            <v>#REF!</v>
          </cell>
          <cell r="M531">
            <v>0</v>
          </cell>
        </row>
        <row r="532">
          <cell r="A532">
            <v>528</v>
          </cell>
          <cell r="B532" t="str">
            <v>Computer Security System Specialist – Level II</v>
          </cell>
          <cell r="F532">
            <v>18.006399999999999</v>
          </cell>
          <cell r="G532">
            <v>37.305683999999999</v>
          </cell>
          <cell r="I532">
            <v>0</v>
          </cell>
          <cell r="J532">
            <v>1</v>
          </cell>
          <cell r="K532">
            <v>104.36161200000001</v>
          </cell>
          <cell r="L532" t="e">
            <v>#REF!</v>
          </cell>
          <cell r="M532">
            <v>104.36</v>
          </cell>
        </row>
        <row r="533">
          <cell r="A533">
            <v>529</v>
          </cell>
          <cell r="B533" t="str">
            <v>AAC</v>
          </cell>
          <cell r="C533">
            <v>87.5198382552</v>
          </cell>
          <cell r="E533">
            <v>87.52</v>
          </cell>
          <cell r="I533">
            <v>87.52</v>
          </cell>
          <cell r="J533">
            <v>0.15</v>
          </cell>
          <cell r="K533">
            <v>13.127999999999998</v>
          </cell>
          <cell r="M533">
            <v>13.127999999999998</v>
          </cell>
        </row>
        <row r="534">
          <cell r="A534">
            <v>530</v>
          </cell>
          <cell r="B534" t="str">
            <v>Trusted Mission</v>
          </cell>
          <cell r="C534">
            <v>105.14</v>
          </cell>
          <cell r="D534">
            <v>7.3598000000000008</v>
          </cell>
          <cell r="E534">
            <v>112.5</v>
          </cell>
          <cell r="F534">
            <v>2.25</v>
          </cell>
          <cell r="G534">
            <v>6.8849999999999998</v>
          </cell>
          <cell r="I534">
            <v>121.63500000000001</v>
          </cell>
          <cell r="J534">
            <v>0.05</v>
          </cell>
          <cell r="K534">
            <v>6.0817500000000004</v>
          </cell>
          <cell r="L534" t="e">
            <v>#REF!</v>
          </cell>
          <cell r="M534">
            <v>6.0817500000000004</v>
          </cell>
        </row>
        <row r="535">
          <cell r="A535">
            <v>531</v>
          </cell>
          <cell r="B535" t="str">
            <v>Exeter</v>
          </cell>
          <cell r="C535">
            <v>109.08000000000001</v>
          </cell>
          <cell r="D535">
            <v>7.6356000000000019</v>
          </cell>
          <cell r="E535">
            <v>116.72</v>
          </cell>
          <cell r="F535">
            <v>2.3344</v>
          </cell>
          <cell r="G535">
            <v>7.1432639999999994</v>
          </cell>
          <cell r="I535">
            <v>126.197664</v>
          </cell>
          <cell r="J535">
            <v>0.15</v>
          </cell>
          <cell r="K535">
            <v>18.929649600000001</v>
          </cell>
          <cell r="L535" t="e">
            <v>#REF!</v>
          </cell>
          <cell r="M535">
            <v>18.929649600000001</v>
          </cell>
        </row>
        <row r="536">
          <cell r="A536">
            <v>532</v>
          </cell>
          <cell r="B536" t="str">
            <v>C-TASC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I536">
            <v>0</v>
          </cell>
          <cell r="K536">
            <v>0</v>
          </cell>
          <cell r="L536" t="e">
            <v>#REF!</v>
          </cell>
          <cell r="M536">
            <v>0</v>
          </cell>
        </row>
        <row r="537">
          <cell r="A537">
            <v>533</v>
          </cell>
          <cell r="B537" t="str">
            <v>BroadPoint</v>
          </cell>
          <cell r="C537">
            <v>125</v>
          </cell>
          <cell r="D537">
            <v>8.75</v>
          </cell>
          <cell r="E537">
            <v>133.75</v>
          </cell>
          <cell r="F537">
            <v>2.6750000000000003</v>
          </cell>
          <cell r="G537">
            <v>8.1855000000000011</v>
          </cell>
          <cell r="I537">
            <v>144.6105</v>
          </cell>
          <cell r="J537">
            <v>0.05</v>
          </cell>
          <cell r="K537">
            <v>7.2305250000000001</v>
          </cell>
          <cell r="L537" t="e">
            <v>#REF!</v>
          </cell>
          <cell r="M537">
            <v>7.2305250000000001</v>
          </cell>
        </row>
        <row r="538">
          <cell r="A538">
            <v>534</v>
          </cell>
          <cell r="B538" t="str">
            <v>LanTech</v>
          </cell>
          <cell r="C538">
            <v>110.21</v>
          </cell>
          <cell r="D538">
            <v>7.7147000000000006</v>
          </cell>
          <cell r="E538">
            <v>117.92</v>
          </cell>
          <cell r="F538">
            <v>2.3584000000000001</v>
          </cell>
          <cell r="G538">
            <v>7.216704</v>
          </cell>
          <cell r="I538">
            <v>127.495104</v>
          </cell>
          <cell r="J538">
            <v>0.1</v>
          </cell>
          <cell r="K538">
            <v>12.7495104</v>
          </cell>
          <cell r="L538" t="e">
            <v>#REF!</v>
          </cell>
          <cell r="M538">
            <v>12.7495104</v>
          </cell>
        </row>
        <row r="539">
          <cell r="A539">
            <v>535</v>
          </cell>
          <cell r="B539" t="str">
            <v>Axio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I539">
            <v>0</v>
          </cell>
          <cell r="K539">
            <v>0</v>
          </cell>
          <cell r="L539" t="e">
            <v>#REF!</v>
          </cell>
          <cell r="M539">
            <v>0</v>
          </cell>
        </row>
        <row r="540">
          <cell r="A540">
            <v>536</v>
          </cell>
          <cell r="B540" t="str">
            <v>RedPhone</v>
          </cell>
          <cell r="C540">
            <v>90</v>
          </cell>
          <cell r="D540">
            <v>6.3000000000000007</v>
          </cell>
          <cell r="E540">
            <v>96.3</v>
          </cell>
          <cell r="F540">
            <v>1.9259999999999999</v>
          </cell>
          <cell r="G540">
            <v>5.8935599999999999</v>
          </cell>
          <cell r="I540">
            <v>104.11955999999999</v>
          </cell>
          <cell r="J540">
            <v>0.3</v>
          </cell>
          <cell r="K540">
            <v>31.235867999999996</v>
          </cell>
          <cell r="L540" t="e">
            <v>#REF!</v>
          </cell>
          <cell r="M540">
            <v>31.235867999999996</v>
          </cell>
        </row>
        <row r="541">
          <cell r="A541">
            <v>537</v>
          </cell>
          <cell r="B541" t="str">
            <v>Endeavor</v>
          </cell>
          <cell r="C541">
            <v>118</v>
          </cell>
          <cell r="D541">
            <v>8.2600000000000016</v>
          </cell>
          <cell r="E541">
            <v>126.26</v>
          </cell>
          <cell r="F541">
            <v>2.5252000000000003</v>
          </cell>
          <cell r="G541">
            <v>7.727112</v>
          </cell>
          <cell r="I541">
            <v>136.51231200000001</v>
          </cell>
          <cell r="J541">
            <v>0.2</v>
          </cell>
          <cell r="K541">
            <v>27.302462400000003</v>
          </cell>
          <cell r="L541" t="e">
            <v>#REF!</v>
          </cell>
          <cell r="M541">
            <v>27.302462400000003</v>
          </cell>
        </row>
        <row r="542">
          <cell r="A542">
            <v>538</v>
          </cell>
          <cell r="B542" t="str">
            <v>TCSC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I542">
            <v>0</v>
          </cell>
          <cell r="K542">
            <v>0</v>
          </cell>
          <cell r="L542" t="e">
            <v>#REF!</v>
          </cell>
          <cell r="M542">
            <v>0</v>
          </cell>
        </row>
        <row r="543">
          <cell r="A543">
            <v>539</v>
          </cell>
          <cell r="B543" t="str">
            <v>Woodbourne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I543">
            <v>0</v>
          </cell>
          <cell r="K543">
            <v>0</v>
          </cell>
          <cell r="L543" t="e">
            <v>#REF!</v>
          </cell>
          <cell r="M543">
            <v>0</v>
          </cell>
        </row>
        <row r="544">
          <cell r="A544">
            <v>540</v>
          </cell>
          <cell r="B544" t="str">
            <v>Bixal</v>
          </cell>
          <cell r="C544">
            <v>135</v>
          </cell>
          <cell r="D544">
            <v>9.4500000000000011</v>
          </cell>
          <cell r="E544">
            <v>144.44999999999999</v>
          </cell>
          <cell r="F544">
            <v>2.8889999999999998</v>
          </cell>
          <cell r="H544">
            <v>7.3669500000000001</v>
          </cell>
          <cell r="I544">
            <v>154.70595</v>
          </cell>
          <cell r="K544">
            <v>0</v>
          </cell>
          <cell r="L544" t="e">
            <v>#REF!</v>
          </cell>
          <cell r="M544">
            <v>0</v>
          </cell>
        </row>
        <row r="545">
          <cell r="A545">
            <v>541</v>
          </cell>
          <cell r="B545" t="str">
            <v xml:space="preserve">3 Soft </v>
          </cell>
          <cell r="C545">
            <v>80</v>
          </cell>
          <cell r="D545">
            <v>5.6000000000000005</v>
          </cell>
          <cell r="E545">
            <v>85.6</v>
          </cell>
          <cell r="F545">
            <v>1.712</v>
          </cell>
          <cell r="H545">
            <v>4.3655999999999997</v>
          </cell>
          <cell r="I545">
            <v>91.677599999999998</v>
          </cell>
          <cell r="K545">
            <v>0</v>
          </cell>
          <cell r="L545" t="e">
            <v>#REF!</v>
          </cell>
          <cell r="M545">
            <v>0</v>
          </cell>
        </row>
        <row r="546">
          <cell r="A546">
            <v>542</v>
          </cell>
          <cell r="B546" t="str">
            <v>JB Management Solutions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H546">
            <v>0</v>
          </cell>
          <cell r="I546">
            <v>0</v>
          </cell>
          <cell r="K546">
            <v>0</v>
          </cell>
          <cell r="L546" t="e">
            <v>#REF!</v>
          </cell>
          <cell r="M546">
            <v>0</v>
          </cell>
        </row>
        <row r="547">
          <cell r="A547">
            <v>543</v>
          </cell>
          <cell r="B547" t="str">
            <v>Medical Networks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H547">
            <v>0</v>
          </cell>
          <cell r="I547">
            <v>0</v>
          </cell>
          <cell r="K547">
            <v>0</v>
          </cell>
          <cell r="L547" t="e">
            <v>#REF!</v>
          </cell>
          <cell r="M547">
            <v>0</v>
          </cell>
        </row>
        <row r="548">
          <cell r="A548">
            <v>544</v>
          </cell>
          <cell r="B548" t="str">
            <v>RockCreek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H548">
            <v>0</v>
          </cell>
          <cell r="I548">
            <v>0</v>
          </cell>
          <cell r="K548">
            <v>0</v>
          </cell>
          <cell r="L548" t="e">
            <v>#REF!</v>
          </cell>
          <cell r="M548">
            <v>0</v>
          </cell>
        </row>
        <row r="549">
          <cell r="A549">
            <v>545</v>
          </cell>
          <cell r="B549" t="str">
            <v>SoftTech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H549">
            <v>0</v>
          </cell>
          <cell r="I549">
            <v>0</v>
          </cell>
          <cell r="K549">
            <v>0</v>
          </cell>
          <cell r="L549" t="e">
            <v>#REF!</v>
          </cell>
          <cell r="M549">
            <v>0</v>
          </cell>
        </row>
        <row r="550">
          <cell r="A550">
            <v>546</v>
          </cell>
          <cell r="B550" t="str">
            <v>CA Technologies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H550">
            <v>0</v>
          </cell>
          <cell r="I550">
            <v>0</v>
          </cell>
          <cell r="K550">
            <v>0</v>
          </cell>
          <cell r="L550" t="e">
            <v>#REF!</v>
          </cell>
          <cell r="M550">
            <v>0</v>
          </cell>
        </row>
        <row r="551">
          <cell r="A551">
            <v>547</v>
          </cell>
          <cell r="B551" t="str">
            <v>CTC</v>
          </cell>
          <cell r="C551">
            <v>100.96</v>
          </cell>
          <cell r="D551">
            <v>7.0672000000000006</v>
          </cell>
          <cell r="E551">
            <v>108.03</v>
          </cell>
          <cell r="F551">
            <v>2.1606000000000001</v>
          </cell>
          <cell r="H551">
            <v>5.5095300000000007</v>
          </cell>
          <cell r="I551">
            <v>115.70013</v>
          </cell>
          <cell r="K551">
            <v>0</v>
          </cell>
          <cell r="L551" t="e">
            <v>#REF!</v>
          </cell>
          <cell r="M551">
            <v>0</v>
          </cell>
        </row>
        <row r="552">
          <cell r="A552">
            <v>548</v>
          </cell>
          <cell r="B552" t="str">
            <v>Sutherland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H552">
            <v>0</v>
          </cell>
          <cell r="I552">
            <v>0</v>
          </cell>
          <cell r="K552">
            <v>0</v>
          </cell>
          <cell r="L552" t="e">
            <v>#REF!</v>
          </cell>
          <cell r="M552">
            <v>0</v>
          </cell>
        </row>
        <row r="553">
          <cell r="A553">
            <v>549</v>
          </cell>
          <cell r="B553" t="str">
            <v>Subcontractor 10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H553">
            <v>0</v>
          </cell>
          <cell r="I553">
            <v>0</v>
          </cell>
          <cell r="K553">
            <v>0</v>
          </cell>
          <cell r="L553" t="e">
            <v>#REF!</v>
          </cell>
          <cell r="M553">
            <v>0</v>
          </cell>
        </row>
        <row r="554">
          <cell r="A554">
            <v>550</v>
          </cell>
          <cell r="B554" t="str">
            <v>Computer Security System Specialist – Level III</v>
          </cell>
          <cell r="F554">
            <v>20.8306</v>
          </cell>
          <cell r="G554">
            <v>43.051139999999997</v>
          </cell>
          <cell r="I554">
            <v>0</v>
          </cell>
          <cell r="J554">
            <v>1</v>
          </cell>
          <cell r="K554">
            <v>116.65776539999999</v>
          </cell>
          <cell r="L554" t="e">
            <v>#REF!</v>
          </cell>
          <cell r="M554">
            <v>116.66</v>
          </cell>
        </row>
        <row r="555">
          <cell r="A555">
            <v>551</v>
          </cell>
          <cell r="B555" t="str">
            <v>AAC</v>
          </cell>
          <cell r="C555">
            <v>67.288191799200007</v>
          </cell>
          <cell r="E555">
            <v>67.290000000000006</v>
          </cell>
          <cell r="I555">
            <v>67.290000000000006</v>
          </cell>
          <cell r="J555">
            <v>0.2</v>
          </cell>
          <cell r="K555">
            <v>13.458000000000002</v>
          </cell>
          <cell r="M555">
            <v>13.458000000000002</v>
          </cell>
        </row>
        <row r="556">
          <cell r="A556">
            <v>552</v>
          </cell>
          <cell r="B556" t="str">
            <v>Trusted Mission</v>
          </cell>
          <cell r="C556">
            <v>58.41</v>
          </cell>
          <cell r="D556">
            <v>4.0887000000000002</v>
          </cell>
          <cell r="E556">
            <v>62.5</v>
          </cell>
          <cell r="F556">
            <v>1.25</v>
          </cell>
          <cell r="G556">
            <v>3.8249999999999997</v>
          </cell>
          <cell r="I556">
            <v>67.575000000000003</v>
          </cell>
          <cell r="J556">
            <v>0.1</v>
          </cell>
          <cell r="K556">
            <v>6.7575000000000003</v>
          </cell>
          <cell r="L556" t="e">
            <v>#REF!</v>
          </cell>
          <cell r="M556">
            <v>6.7575000000000003</v>
          </cell>
        </row>
        <row r="557">
          <cell r="A557">
            <v>553</v>
          </cell>
          <cell r="B557" t="str">
            <v>Exeter</v>
          </cell>
          <cell r="C557">
            <v>51.510000000000005</v>
          </cell>
          <cell r="D557">
            <v>3.6057000000000006</v>
          </cell>
          <cell r="E557">
            <v>55.12</v>
          </cell>
          <cell r="F557">
            <v>1.1024</v>
          </cell>
          <cell r="G557">
            <v>3.3733439999999999</v>
          </cell>
          <cell r="I557">
            <v>59.595744000000003</v>
          </cell>
          <cell r="J557">
            <v>0.15</v>
          </cell>
          <cell r="K557">
            <v>8.9393615999999998</v>
          </cell>
          <cell r="L557" t="e">
            <v>#REF!</v>
          </cell>
          <cell r="M557">
            <v>8.9393615999999998</v>
          </cell>
        </row>
        <row r="558">
          <cell r="A558">
            <v>554</v>
          </cell>
          <cell r="B558" t="str">
            <v>C-TASC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I558">
            <v>0</v>
          </cell>
          <cell r="K558">
            <v>0</v>
          </cell>
          <cell r="L558" t="e">
            <v>#REF!</v>
          </cell>
          <cell r="M558">
            <v>0</v>
          </cell>
        </row>
        <row r="559">
          <cell r="A559">
            <v>555</v>
          </cell>
          <cell r="B559" t="str">
            <v>BroadPoint</v>
          </cell>
          <cell r="C559">
            <v>90</v>
          </cell>
          <cell r="D559">
            <v>6.3000000000000007</v>
          </cell>
          <cell r="E559">
            <v>96.3</v>
          </cell>
          <cell r="F559">
            <v>1.9259999999999999</v>
          </cell>
          <cell r="G559">
            <v>5.8935599999999999</v>
          </cell>
          <cell r="I559">
            <v>104.11955999999999</v>
          </cell>
          <cell r="J559">
            <v>0.15</v>
          </cell>
          <cell r="K559">
            <v>15.617933999999998</v>
          </cell>
          <cell r="L559" t="e">
            <v>#REF!</v>
          </cell>
          <cell r="M559">
            <v>15.617933999999998</v>
          </cell>
        </row>
        <row r="560">
          <cell r="A560">
            <v>556</v>
          </cell>
          <cell r="B560" t="str">
            <v>LanTech</v>
          </cell>
          <cell r="C560">
            <v>63.9</v>
          </cell>
          <cell r="D560">
            <v>4.4730000000000008</v>
          </cell>
          <cell r="E560">
            <v>68.37</v>
          </cell>
          <cell r="F560">
            <v>1.3674000000000002</v>
          </cell>
          <cell r="G560">
            <v>4.1842440000000005</v>
          </cell>
          <cell r="I560">
            <v>73.921644000000015</v>
          </cell>
          <cell r="J560">
            <v>0.15</v>
          </cell>
          <cell r="K560">
            <v>11.088246600000002</v>
          </cell>
          <cell r="L560" t="e">
            <v>#REF!</v>
          </cell>
          <cell r="M560">
            <v>11.088246600000002</v>
          </cell>
        </row>
        <row r="561">
          <cell r="A561">
            <v>557</v>
          </cell>
          <cell r="B561" t="str">
            <v>Axio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I561">
            <v>0</v>
          </cell>
          <cell r="K561">
            <v>0</v>
          </cell>
          <cell r="L561" t="e">
            <v>#REF!</v>
          </cell>
          <cell r="M561">
            <v>0</v>
          </cell>
        </row>
        <row r="562">
          <cell r="A562">
            <v>558</v>
          </cell>
          <cell r="B562" t="str">
            <v>RedPhone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I562">
            <v>0</v>
          </cell>
          <cell r="K562">
            <v>0</v>
          </cell>
          <cell r="L562" t="e">
            <v>#REF!</v>
          </cell>
          <cell r="M562">
            <v>0</v>
          </cell>
        </row>
        <row r="563">
          <cell r="A563">
            <v>559</v>
          </cell>
          <cell r="B563" t="str">
            <v>Endeavor</v>
          </cell>
          <cell r="C563">
            <v>68</v>
          </cell>
          <cell r="D563">
            <v>4.7600000000000007</v>
          </cell>
          <cell r="E563">
            <v>72.760000000000005</v>
          </cell>
          <cell r="F563">
            <v>1.4552</v>
          </cell>
          <cell r="G563">
            <v>4.4529120000000004</v>
          </cell>
          <cell r="I563">
            <v>78.668112000000008</v>
          </cell>
          <cell r="J563">
            <v>0.1</v>
          </cell>
          <cell r="K563">
            <v>7.8668112000000008</v>
          </cell>
          <cell r="L563" t="e">
            <v>#REF!</v>
          </cell>
          <cell r="M563">
            <v>7.8668112000000008</v>
          </cell>
        </row>
        <row r="564">
          <cell r="A564">
            <v>560</v>
          </cell>
          <cell r="B564" t="str">
            <v>TCSC</v>
          </cell>
          <cell r="C564">
            <v>67.5</v>
          </cell>
          <cell r="D564">
            <v>4.7250000000000005</v>
          </cell>
          <cell r="E564">
            <v>72.23</v>
          </cell>
          <cell r="F564">
            <v>1.4446000000000001</v>
          </cell>
          <cell r="G564">
            <v>4.4204759999999998</v>
          </cell>
          <cell r="I564">
            <v>78.095075999999992</v>
          </cell>
          <cell r="J564">
            <v>0.05</v>
          </cell>
          <cell r="K564">
            <v>3.9047537999999999</v>
          </cell>
          <cell r="L564" t="e">
            <v>#REF!</v>
          </cell>
          <cell r="M564">
            <v>3.9047537999999999</v>
          </cell>
        </row>
        <row r="565">
          <cell r="A565">
            <v>561</v>
          </cell>
          <cell r="B565" t="str">
            <v>Woodbourne</v>
          </cell>
          <cell r="C565">
            <v>67.592799999999997</v>
          </cell>
          <cell r="D565">
            <v>4.7314959999999999</v>
          </cell>
          <cell r="E565">
            <v>72.319999999999993</v>
          </cell>
          <cell r="F565">
            <v>1.4463999999999999</v>
          </cell>
          <cell r="G565">
            <v>4.4259839999999988</v>
          </cell>
          <cell r="I565">
            <v>78.19238399999999</v>
          </cell>
          <cell r="J565">
            <v>0.1</v>
          </cell>
          <cell r="K565">
            <v>7.8192383999999997</v>
          </cell>
          <cell r="L565" t="e">
            <v>#REF!</v>
          </cell>
          <cell r="M565">
            <v>7.8192383999999997</v>
          </cell>
        </row>
        <row r="566">
          <cell r="A566">
            <v>562</v>
          </cell>
          <cell r="B566" t="str">
            <v>Bixal</v>
          </cell>
          <cell r="C566">
            <v>75</v>
          </cell>
          <cell r="D566">
            <v>5.2500000000000009</v>
          </cell>
          <cell r="E566">
            <v>80.25</v>
          </cell>
          <cell r="F566">
            <v>1.605</v>
          </cell>
          <cell r="H566">
            <v>4.0927500000000006</v>
          </cell>
          <cell r="I566">
            <v>85.947749999999999</v>
          </cell>
          <cell r="K566">
            <v>0</v>
          </cell>
          <cell r="L566" t="e">
            <v>#REF!</v>
          </cell>
          <cell r="M566">
            <v>0</v>
          </cell>
        </row>
        <row r="567">
          <cell r="A567">
            <v>563</v>
          </cell>
          <cell r="B567" t="str">
            <v xml:space="preserve">3 Soft </v>
          </cell>
          <cell r="C567">
            <v>65</v>
          </cell>
          <cell r="D567">
            <v>4.5500000000000007</v>
          </cell>
          <cell r="E567">
            <v>69.55</v>
          </cell>
          <cell r="F567">
            <v>1.391</v>
          </cell>
          <cell r="H567">
            <v>3.5470500000000005</v>
          </cell>
          <cell r="I567">
            <v>74.488050000000001</v>
          </cell>
          <cell r="K567">
            <v>0</v>
          </cell>
          <cell r="L567" t="e">
            <v>#REF!</v>
          </cell>
          <cell r="M567">
            <v>0</v>
          </cell>
        </row>
        <row r="568">
          <cell r="A568">
            <v>564</v>
          </cell>
          <cell r="B568" t="str">
            <v>JB Management Solutions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H568">
            <v>0</v>
          </cell>
          <cell r="I568">
            <v>0</v>
          </cell>
          <cell r="K568">
            <v>0</v>
          </cell>
          <cell r="L568" t="e">
            <v>#REF!</v>
          </cell>
          <cell r="M568">
            <v>0</v>
          </cell>
        </row>
        <row r="569">
          <cell r="A569">
            <v>565</v>
          </cell>
          <cell r="B569" t="str">
            <v>Medical Networks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0</v>
          </cell>
          <cell r="I569">
            <v>0</v>
          </cell>
          <cell r="K569">
            <v>0</v>
          </cell>
          <cell r="L569" t="e">
            <v>#REF!</v>
          </cell>
          <cell r="M569">
            <v>0</v>
          </cell>
        </row>
        <row r="570">
          <cell r="A570">
            <v>566</v>
          </cell>
          <cell r="B570" t="str">
            <v>RockCreek</v>
          </cell>
          <cell r="C570">
            <v>88.7</v>
          </cell>
          <cell r="D570">
            <v>6.2090000000000005</v>
          </cell>
          <cell r="E570">
            <v>94.91</v>
          </cell>
          <cell r="F570">
            <v>1.8981999999999999</v>
          </cell>
          <cell r="H570">
            <v>4.8404100000000003</v>
          </cell>
          <cell r="I570">
            <v>101.64861000000001</v>
          </cell>
          <cell r="K570">
            <v>0</v>
          </cell>
          <cell r="L570" t="e">
            <v>#REF!</v>
          </cell>
          <cell r="M570">
            <v>0</v>
          </cell>
        </row>
        <row r="571">
          <cell r="A571">
            <v>567</v>
          </cell>
          <cell r="B571" t="str">
            <v>SoftTech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0</v>
          </cell>
          <cell r="I571">
            <v>0</v>
          </cell>
          <cell r="K571">
            <v>0</v>
          </cell>
          <cell r="L571" t="e">
            <v>#REF!</v>
          </cell>
          <cell r="M571">
            <v>0</v>
          </cell>
        </row>
        <row r="572">
          <cell r="A572">
            <v>568</v>
          </cell>
          <cell r="B572" t="str">
            <v>CA Technologies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H572">
            <v>0</v>
          </cell>
          <cell r="I572">
            <v>0</v>
          </cell>
          <cell r="K572">
            <v>0</v>
          </cell>
          <cell r="L572" t="e">
            <v>#REF!</v>
          </cell>
          <cell r="M572">
            <v>0</v>
          </cell>
        </row>
        <row r="573">
          <cell r="A573">
            <v>569</v>
          </cell>
          <cell r="B573" t="str">
            <v>CTC</v>
          </cell>
          <cell r="C573">
            <v>62.5</v>
          </cell>
          <cell r="D573">
            <v>4.375</v>
          </cell>
          <cell r="E573">
            <v>66.88</v>
          </cell>
          <cell r="F573">
            <v>1.3375999999999999</v>
          </cell>
          <cell r="H573">
            <v>3.4108799999999997</v>
          </cell>
          <cell r="I573">
            <v>71.628479999999996</v>
          </cell>
          <cell r="K573">
            <v>0</v>
          </cell>
          <cell r="L573" t="e">
            <v>#REF!</v>
          </cell>
          <cell r="M573">
            <v>0</v>
          </cell>
        </row>
        <row r="574">
          <cell r="A574">
            <v>570</v>
          </cell>
          <cell r="B574" t="str">
            <v>Sutherland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H574">
            <v>0</v>
          </cell>
          <cell r="I574">
            <v>0</v>
          </cell>
          <cell r="K574">
            <v>0</v>
          </cell>
          <cell r="L574" t="e">
            <v>#REF!</v>
          </cell>
          <cell r="M574">
            <v>0</v>
          </cell>
        </row>
        <row r="575">
          <cell r="A575">
            <v>571</v>
          </cell>
          <cell r="B575" t="str">
            <v>Subcontractor 10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H575">
            <v>0</v>
          </cell>
          <cell r="I575">
            <v>0</v>
          </cell>
          <cell r="K575">
            <v>0</v>
          </cell>
          <cell r="L575" t="e">
            <v>#REF!</v>
          </cell>
          <cell r="M575">
            <v>0</v>
          </cell>
        </row>
        <row r="576">
          <cell r="A576">
            <v>572</v>
          </cell>
          <cell r="B576" t="str">
            <v>Computer Systems Analyst – Level I</v>
          </cell>
          <cell r="F576">
            <v>16.223800000000001</v>
          </cell>
          <cell r="G576">
            <v>30.575520000000001</v>
          </cell>
          <cell r="I576">
            <v>0</v>
          </cell>
          <cell r="J576">
            <v>1.0000000000000002</v>
          </cell>
          <cell r="K576">
            <v>75.451845599999999</v>
          </cell>
          <cell r="L576" t="e">
            <v>#REF!</v>
          </cell>
          <cell r="M576">
            <v>75.45</v>
          </cell>
        </row>
        <row r="577">
          <cell r="A577">
            <v>573</v>
          </cell>
          <cell r="B577" t="str">
            <v>AAC</v>
          </cell>
          <cell r="C577">
            <v>85.331517312000017</v>
          </cell>
          <cell r="E577">
            <v>85.33</v>
          </cell>
          <cell r="I577">
            <v>85.33</v>
          </cell>
          <cell r="J577">
            <v>0.2</v>
          </cell>
          <cell r="K577">
            <v>17.065999999999999</v>
          </cell>
          <cell r="M577">
            <v>17.065999999999999</v>
          </cell>
        </row>
        <row r="578">
          <cell r="A578">
            <v>574</v>
          </cell>
          <cell r="B578" t="str">
            <v>Trusted Mission</v>
          </cell>
          <cell r="C578">
            <v>78.55</v>
          </cell>
          <cell r="D578">
            <v>5.4984999999999999</v>
          </cell>
          <cell r="E578">
            <v>84.05</v>
          </cell>
          <cell r="F578">
            <v>1.681</v>
          </cell>
          <cell r="G578">
            <v>5.1438599999999992</v>
          </cell>
          <cell r="I578">
            <v>90.874859999999998</v>
          </cell>
          <cell r="J578">
            <v>0.1</v>
          </cell>
          <cell r="K578">
            <v>9.0874860000000002</v>
          </cell>
          <cell r="L578" t="e">
            <v>#REF!</v>
          </cell>
          <cell r="M578">
            <v>9.0874860000000002</v>
          </cell>
        </row>
        <row r="579">
          <cell r="A579">
            <v>575</v>
          </cell>
          <cell r="B579" t="str">
            <v>Exeter</v>
          </cell>
          <cell r="C579">
            <v>61.1</v>
          </cell>
          <cell r="D579">
            <v>4.2770000000000001</v>
          </cell>
          <cell r="E579">
            <v>65.38</v>
          </cell>
          <cell r="F579">
            <v>1.3075999999999999</v>
          </cell>
          <cell r="G579">
            <v>4.0012559999999988</v>
          </cell>
          <cell r="I579">
            <v>70.688855999999987</v>
          </cell>
          <cell r="J579">
            <v>0.15</v>
          </cell>
          <cell r="K579">
            <v>10.603328399999997</v>
          </cell>
          <cell r="L579" t="e">
            <v>#REF!</v>
          </cell>
          <cell r="M579">
            <v>10.603328399999997</v>
          </cell>
        </row>
        <row r="580">
          <cell r="A580">
            <v>576</v>
          </cell>
          <cell r="B580" t="str">
            <v>C-TASC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I580">
            <v>0</v>
          </cell>
          <cell r="K580">
            <v>0</v>
          </cell>
          <cell r="L580" t="e">
            <v>#REF!</v>
          </cell>
          <cell r="M580">
            <v>0</v>
          </cell>
        </row>
        <row r="581">
          <cell r="A581">
            <v>577</v>
          </cell>
          <cell r="B581" t="str">
            <v>BroadPoint</v>
          </cell>
          <cell r="C581">
            <v>105</v>
          </cell>
          <cell r="D581">
            <v>7.3500000000000005</v>
          </cell>
          <cell r="E581">
            <v>112.35</v>
          </cell>
          <cell r="F581">
            <v>2.2469999999999999</v>
          </cell>
          <cell r="G581">
            <v>6.8758199999999992</v>
          </cell>
          <cell r="I581">
            <v>121.47282</v>
          </cell>
          <cell r="J581">
            <v>0.15</v>
          </cell>
          <cell r="K581">
            <v>18.220922999999999</v>
          </cell>
          <cell r="L581" t="e">
            <v>#REF!</v>
          </cell>
          <cell r="M581">
            <v>18.220922999999999</v>
          </cell>
        </row>
        <row r="582">
          <cell r="A582">
            <v>578</v>
          </cell>
          <cell r="B582" t="str">
            <v>LanTech</v>
          </cell>
          <cell r="C582">
            <v>86.67</v>
          </cell>
          <cell r="D582">
            <v>6.0669000000000004</v>
          </cell>
          <cell r="E582">
            <v>92.74</v>
          </cell>
          <cell r="F582">
            <v>1.8548</v>
          </cell>
          <cell r="G582">
            <v>5.6756879999999992</v>
          </cell>
          <cell r="I582">
            <v>100.27048799999999</v>
          </cell>
          <cell r="J582">
            <v>0.15</v>
          </cell>
          <cell r="K582">
            <v>15.040573199999997</v>
          </cell>
          <cell r="L582" t="e">
            <v>#REF!</v>
          </cell>
          <cell r="M582">
            <v>15.040573199999997</v>
          </cell>
        </row>
        <row r="583">
          <cell r="A583">
            <v>579</v>
          </cell>
          <cell r="B583" t="str">
            <v>Axio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I583">
            <v>0</v>
          </cell>
          <cell r="K583">
            <v>0</v>
          </cell>
          <cell r="L583" t="e">
            <v>#REF!</v>
          </cell>
          <cell r="M583">
            <v>0</v>
          </cell>
        </row>
        <row r="584">
          <cell r="A584">
            <v>580</v>
          </cell>
          <cell r="B584" t="str">
            <v>RedPhone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I584">
            <v>0</v>
          </cell>
          <cell r="K584">
            <v>0</v>
          </cell>
          <cell r="L584" t="e">
            <v>#REF!</v>
          </cell>
          <cell r="M584">
            <v>0</v>
          </cell>
        </row>
        <row r="585">
          <cell r="A585">
            <v>581</v>
          </cell>
          <cell r="B585" t="str">
            <v>Endeavor</v>
          </cell>
          <cell r="C585">
            <v>88</v>
          </cell>
          <cell r="D585">
            <v>6.16</v>
          </cell>
          <cell r="E585">
            <v>94.16</v>
          </cell>
          <cell r="F585">
            <v>1.8832</v>
          </cell>
          <cell r="G585">
            <v>5.7625919999999997</v>
          </cell>
          <cell r="I585">
            <v>101.805792</v>
          </cell>
          <cell r="J585">
            <v>0.1</v>
          </cell>
          <cell r="K585">
            <v>10.1805792</v>
          </cell>
          <cell r="L585" t="e">
            <v>#REF!</v>
          </cell>
          <cell r="M585">
            <v>10.1805792</v>
          </cell>
        </row>
        <row r="586">
          <cell r="A586">
            <v>582</v>
          </cell>
          <cell r="B586" t="str">
            <v>TCSC</v>
          </cell>
          <cell r="C586">
            <v>90</v>
          </cell>
          <cell r="D586">
            <v>6.3000000000000007</v>
          </cell>
          <cell r="E586">
            <v>96.3</v>
          </cell>
          <cell r="F586">
            <v>1.9259999999999999</v>
          </cell>
          <cell r="G586">
            <v>5.8935599999999999</v>
          </cell>
          <cell r="I586">
            <v>104.11955999999999</v>
          </cell>
          <cell r="J586">
            <v>0.05</v>
          </cell>
          <cell r="K586">
            <v>5.205978</v>
          </cell>
          <cell r="L586" t="e">
            <v>#REF!</v>
          </cell>
          <cell r="M586">
            <v>5.205978</v>
          </cell>
        </row>
        <row r="587">
          <cell r="A587">
            <v>583</v>
          </cell>
          <cell r="B587" t="str">
            <v>Woodbourne</v>
          </cell>
          <cell r="C587">
            <v>74.641599999999997</v>
          </cell>
          <cell r="D587">
            <v>5.2249120000000007</v>
          </cell>
          <cell r="E587">
            <v>79.87</v>
          </cell>
          <cell r="F587">
            <v>1.5974000000000002</v>
          </cell>
          <cell r="G587">
            <v>4.8880439999999998</v>
          </cell>
          <cell r="I587">
            <v>86.355443999999991</v>
          </cell>
          <cell r="J587">
            <v>0.1</v>
          </cell>
          <cell r="K587">
            <v>8.6355443999999988</v>
          </cell>
          <cell r="L587" t="e">
            <v>#REF!</v>
          </cell>
          <cell r="M587">
            <v>8.6355443999999988</v>
          </cell>
        </row>
        <row r="588">
          <cell r="A588">
            <v>584</v>
          </cell>
          <cell r="B588" t="str">
            <v>Bixal</v>
          </cell>
          <cell r="C588">
            <v>80</v>
          </cell>
          <cell r="D588">
            <v>5.6000000000000005</v>
          </cell>
          <cell r="E588">
            <v>85.6</v>
          </cell>
          <cell r="F588">
            <v>1.712</v>
          </cell>
          <cell r="H588">
            <v>4.3655999999999997</v>
          </cell>
          <cell r="I588">
            <v>91.677599999999998</v>
          </cell>
          <cell r="K588">
            <v>0</v>
          </cell>
          <cell r="L588" t="e">
            <v>#REF!</v>
          </cell>
          <cell r="M588">
            <v>0</v>
          </cell>
        </row>
        <row r="589">
          <cell r="A589">
            <v>585</v>
          </cell>
          <cell r="B589" t="str">
            <v xml:space="preserve">3 Soft </v>
          </cell>
          <cell r="C589">
            <v>75</v>
          </cell>
          <cell r="D589">
            <v>5.2500000000000009</v>
          </cell>
          <cell r="E589">
            <v>80.25</v>
          </cell>
          <cell r="F589">
            <v>1.605</v>
          </cell>
          <cell r="H589">
            <v>4.0927500000000006</v>
          </cell>
          <cell r="I589">
            <v>85.947749999999999</v>
          </cell>
          <cell r="K589">
            <v>0</v>
          </cell>
          <cell r="L589" t="e">
            <v>#REF!</v>
          </cell>
          <cell r="M589">
            <v>0</v>
          </cell>
        </row>
        <row r="590">
          <cell r="A590">
            <v>586</v>
          </cell>
          <cell r="B590" t="str">
            <v>JB Management Solutions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H590">
            <v>0</v>
          </cell>
          <cell r="I590">
            <v>0</v>
          </cell>
          <cell r="K590">
            <v>0</v>
          </cell>
          <cell r="L590" t="e">
            <v>#REF!</v>
          </cell>
          <cell r="M590">
            <v>0</v>
          </cell>
        </row>
        <row r="591">
          <cell r="A591">
            <v>587</v>
          </cell>
          <cell r="B591" t="str">
            <v>Medical Networks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H591">
            <v>0</v>
          </cell>
          <cell r="I591">
            <v>0</v>
          </cell>
          <cell r="K591">
            <v>0</v>
          </cell>
          <cell r="L591" t="e">
            <v>#REF!</v>
          </cell>
          <cell r="M591">
            <v>0</v>
          </cell>
        </row>
        <row r="592">
          <cell r="A592">
            <v>588</v>
          </cell>
          <cell r="B592" t="str">
            <v>RockCreek</v>
          </cell>
          <cell r="C592">
            <v>118.75</v>
          </cell>
          <cell r="D592">
            <v>8.3125</v>
          </cell>
          <cell r="E592">
            <v>127.06</v>
          </cell>
          <cell r="F592">
            <v>2.5411999999999999</v>
          </cell>
          <cell r="H592">
            <v>6.4800600000000008</v>
          </cell>
          <cell r="I592">
            <v>136.08126000000001</v>
          </cell>
          <cell r="K592">
            <v>0</v>
          </cell>
          <cell r="L592" t="e">
            <v>#REF!</v>
          </cell>
          <cell r="M592">
            <v>0</v>
          </cell>
        </row>
        <row r="593">
          <cell r="A593">
            <v>589</v>
          </cell>
          <cell r="B593" t="str">
            <v>SoftTech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H593">
            <v>0</v>
          </cell>
          <cell r="I593">
            <v>0</v>
          </cell>
          <cell r="K593">
            <v>0</v>
          </cell>
          <cell r="L593" t="e">
            <v>#REF!</v>
          </cell>
          <cell r="M593">
            <v>0</v>
          </cell>
        </row>
        <row r="594">
          <cell r="A594">
            <v>590</v>
          </cell>
          <cell r="B594" t="str">
            <v>CA Technologies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H594">
            <v>0</v>
          </cell>
          <cell r="I594">
            <v>0</v>
          </cell>
          <cell r="K594">
            <v>0</v>
          </cell>
          <cell r="L594" t="e">
            <v>#REF!</v>
          </cell>
          <cell r="M594">
            <v>0</v>
          </cell>
        </row>
        <row r="595">
          <cell r="A595">
            <v>591</v>
          </cell>
          <cell r="B595" t="str">
            <v>CTC</v>
          </cell>
          <cell r="C595">
            <v>76.92</v>
          </cell>
          <cell r="D595">
            <v>5.3844000000000003</v>
          </cell>
          <cell r="E595">
            <v>82.3</v>
          </cell>
          <cell r="F595">
            <v>1.6459999999999999</v>
          </cell>
          <cell r="H595">
            <v>4.1973000000000003</v>
          </cell>
          <cell r="I595">
            <v>88.143299999999996</v>
          </cell>
          <cell r="K595">
            <v>0</v>
          </cell>
          <cell r="L595" t="e">
            <v>#REF!</v>
          </cell>
          <cell r="M595">
            <v>0</v>
          </cell>
        </row>
        <row r="596">
          <cell r="A596">
            <v>592</v>
          </cell>
          <cell r="B596" t="str">
            <v>Sutherland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H596">
            <v>0</v>
          </cell>
          <cell r="I596">
            <v>0</v>
          </cell>
          <cell r="K596">
            <v>0</v>
          </cell>
          <cell r="L596" t="e">
            <v>#REF!</v>
          </cell>
          <cell r="M596">
            <v>0</v>
          </cell>
        </row>
        <row r="597">
          <cell r="A597">
            <v>593</v>
          </cell>
          <cell r="B597" t="str">
            <v>Subcontractor 10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H597">
            <v>0</v>
          </cell>
          <cell r="I597">
            <v>0</v>
          </cell>
          <cell r="K597">
            <v>0</v>
          </cell>
          <cell r="L597" t="e">
            <v>#REF!</v>
          </cell>
          <cell r="M597">
            <v>0</v>
          </cell>
        </row>
        <row r="598">
          <cell r="A598">
            <v>594</v>
          </cell>
          <cell r="B598" t="str">
            <v>Computer Systems Analyst –     Level II</v>
          </cell>
          <cell r="F598">
            <v>20.001200000000001</v>
          </cell>
          <cell r="G598">
            <v>38.240819999999999</v>
          </cell>
          <cell r="I598">
            <v>0</v>
          </cell>
          <cell r="J598">
            <v>1.0000000000000002</v>
          </cell>
          <cell r="K598">
            <v>94.040412199999992</v>
          </cell>
          <cell r="L598" t="e">
            <v>#REF!</v>
          </cell>
          <cell r="M598">
            <v>94.04</v>
          </cell>
        </row>
        <row r="599">
          <cell r="A599">
            <v>595</v>
          </cell>
          <cell r="B599" t="str">
            <v>AAC</v>
          </cell>
          <cell r="C599">
            <v>99.431736219600012</v>
          </cell>
          <cell r="E599">
            <v>99.43</v>
          </cell>
          <cell r="I599">
            <v>99.43</v>
          </cell>
          <cell r="J599">
            <v>0.2</v>
          </cell>
          <cell r="K599">
            <v>19.886000000000003</v>
          </cell>
          <cell r="M599">
            <v>19.886000000000003</v>
          </cell>
        </row>
        <row r="600">
          <cell r="A600">
            <v>596</v>
          </cell>
          <cell r="B600" t="str">
            <v>Trusted Mission</v>
          </cell>
          <cell r="C600">
            <v>96.17</v>
          </cell>
          <cell r="D600">
            <v>6.7319000000000004</v>
          </cell>
          <cell r="E600">
            <v>102.9</v>
          </cell>
          <cell r="F600">
            <v>2.0580000000000003</v>
          </cell>
          <cell r="G600">
            <v>6.2974800000000002</v>
          </cell>
          <cell r="I600">
            <v>111.25548000000001</v>
          </cell>
          <cell r="J600">
            <v>0.1</v>
          </cell>
          <cell r="K600">
            <v>11.125548000000002</v>
          </cell>
          <cell r="L600" t="e">
            <v>#REF!</v>
          </cell>
          <cell r="M600">
            <v>11.125548000000002</v>
          </cell>
        </row>
        <row r="601">
          <cell r="A601">
            <v>597</v>
          </cell>
          <cell r="B601" t="str">
            <v>Exeter</v>
          </cell>
          <cell r="C601">
            <v>79.209999999999994</v>
          </cell>
          <cell r="D601">
            <v>5.5446999999999997</v>
          </cell>
          <cell r="E601">
            <v>84.75</v>
          </cell>
          <cell r="F601">
            <v>1.6950000000000001</v>
          </cell>
          <cell r="G601">
            <v>5.1866999999999992</v>
          </cell>
          <cell r="I601">
            <v>91.631699999999995</v>
          </cell>
          <cell r="J601">
            <v>0.15</v>
          </cell>
          <cell r="K601">
            <v>13.744755</v>
          </cell>
          <cell r="L601" t="e">
            <v>#REF!</v>
          </cell>
          <cell r="M601">
            <v>13.744755</v>
          </cell>
        </row>
        <row r="602">
          <cell r="A602">
            <v>598</v>
          </cell>
          <cell r="B602" t="str">
            <v>C-TASC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I602">
            <v>0</v>
          </cell>
          <cell r="K602">
            <v>0</v>
          </cell>
          <cell r="L602" t="e">
            <v>#REF!</v>
          </cell>
          <cell r="M602">
            <v>0</v>
          </cell>
        </row>
        <row r="603">
          <cell r="A603">
            <v>599</v>
          </cell>
          <cell r="B603" t="str">
            <v>BroadPoint</v>
          </cell>
          <cell r="C603">
            <v>115</v>
          </cell>
          <cell r="D603">
            <v>8.0500000000000007</v>
          </cell>
          <cell r="E603">
            <v>123.05</v>
          </cell>
          <cell r="F603">
            <v>2.4609999999999999</v>
          </cell>
          <cell r="G603">
            <v>7.5306599999999992</v>
          </cell>
          <cell r="I603">
            <v>133.04166000000001</v>
          </cell>
          <cell r="J603">
            <v>0.15</v>
          </cell>
          <cell r="K603">
            <v>19.956249</v>
          </cell>
          <cell r="L603" t="e">
            <v>#REF!</v>
          </cell>
          <cell r="M603">
            <v>19.956249</v>
          </cell>
        </row>
        <row r="604">
          <cell r="A604">
            <v>600</v>
          </cell>
          <cell r="B604" t="str">
            <v>LanTech</v>
          </cell>
          <cell r="C604">
            <v>106.36</v>
          </cell>
          <cell r="D604">
            <v>7.4452000000000007</v>
          </cell>
          <cell r="E604">
            <v>113.81</v>
          </cell>
          <cell r="F604">
            <v>2.2762000000000002</v>
          </cell>
          <cell r="G604">
            <v>6.9651719999999999</v>
          </cell>
          <cell r="I604">
            <v>123.051372</v>
          </cell>
          <cell r="J604">
            <v>0.15</v>
          </cell>
          <cell r="K604">
            <v>18.457705799999999</v>
          </cell>
          <cell r="L604" t="e">
            <v>#REF!</v>
          </cell>
          <cell r="M604">
            <v>18.457705799999999</v>
          </cell>
        </row>
        <row r="605">
          <cell r="A605">
            <v>601</v>
          </cell>
          <cell r="B605" t="str">
            <v>Axio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I605">
            <v>0</v>
          </cell>
          <cell r="K605">
            <v>0</v>
          </cell>
          <cell r="L605" t="e">
            <v>#REF!</v>
          </cell>
          <cell r="M605">
            <v>0</v>
          </cell>
        </row>
        <row r="606">
          <cell r="A606">
            <v>602</v>
          </cell>
          <cell r="B606" t="str">
            <v>RedPhone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I606">
            <v>0</v>
          </cell>
          <cell r="K606">
            <v>0</v>
          </cell>
          <cell r="L606" t="e">
            <v>#REF!</v>
          </cell>
          <cell r="M606">
            <v>0</v>
          </cell>
        </row>
        <row r="607">
          <cell r="A607">
            <v>603</v>
          </cell>
          <cell r="B607" t="str">
            <v>Endeavor</v>
          </cell>
          <cell r="C607">
            <v>111</v>
          </cell>
          <cell r="D607">
            <v>7.7700000000000005</v>
          </cell>
          <cell r="E607">
            <v>118.77</v>
          </cell>
          <cell r="F607">
            <v>2.3754</v>
          </cell>
          <cell r="G607">
            <v>7.2687239999999997</v>
          </cell>
          <cell r="I607">
            <v>128.41412399999999</v>
          </cell>
          <cell r="J607">
            <v>0.1</v>
          </cell>
          <cell r="K607">
            <v>12.841412399999999</v>
          </cell>
          <cell r="L607" t="e">
            <v>#REF!</v>
          </cell>
          <cell r="M607">
            <v>12.841412399999999</v>
          </cell>
        </row>
        <row r="608">
          <cell r="A608">
            <v>604</v>
          </cell>
          <cell r="B608" t="str">
            <v>TCSC</v>
          </cell>
          <cell r="C608">
            <v>112.5</v>
          </cell>
          <cell r="D608">
            <v>7.8750000000000009</v>
          </cell>
          <cell r="E608">
            <v>120.38</v>
          </cell>
          <cell r="F608">
            <v>2.4076</v>
          </cell>
          <cell r="G608">
            <v>7.3672559999999994</v>
          </cell>
          <cell r="I608">
            <v>130.154856</v>
          </cell>
          <cell r="J608">
            <v>0.05</v>
          </cell>
          <cell r="K608">
            <v>6.5077427999999999</v>
          </cell>
          <cell r="L608" t="e">
            <v>#REF!</v>
          </cell>
          <cell r="M608">
            <v>6.5077427999999999</v>
          </cell>
        </row>
        <row r="609">
          <cell r="A609">
            <v>605</v>
          </cell>
          <cell r="B609" t="str">
            <v>Woodbourne</v>
          </cell>
          <cell r="C609">
            <v>111.32000000000001</v>
          </cell>
          <cell r="D609">
            <v>7.7924000000000015</v>
          </cell>
          <cell r="E609">
            <v>119.11</v>
          </cell>
          <cell r="F609">
            <v>2.3822000000000001</v>
          </cell>
          <cell r="G609">
            <v>7.2895319999999995</v>
          </cell>
          <cell r="I609">
            <v>128.78173200000001</v>
          </cell>
          <cell r="J609">
            <v>0.1</v>
          </cell>
          <cell r="K609">
            <v>12.878173200000001</v>
          </cell>
          <cell r="L609" t="e">
            <v>#REF!</v>
          </cell>
          <cell r="M609">
            <v>12.878173200000001</v>
          </cell>
        </row>
        <row r="610">
          <cell r="A610">
            <v>606</v>
          </cell>
          <cell r="B610" t="str">
            <v>Bixal</v>
          </cell>
          <cell r="C610">
            <v>85</v>
          </cell>
          <cell r="D610">
            <v>5.95</v>
          </cell>
          <cell r="E610">
            <v>90.95</v>
          </cell>
          <cell r="F610">
            <v>1.8190000000000002</v>
          </cell>
          <cell r="H610">
            <v>4.6384500000000006</v>
          </cell>
          <cell r="I610">
            <v>97.407450000000011</v>
          </cell>
          <cell r="K610">
            <v>0</v>
          </cell>
          <cell r="L610" t="e">
            <v>#REF!</v>
          </cell>
          <cell r="M610">
            <v>0</v>
          </cell>
        </row>
        <row r="611">
          <cell r="A611">
            <v>607</v>
          </cell>
          <cell r="B611" t="str">
            <v xml:space="preserve">3 Soft </v>
          </cell>
          <cell r="C611">
            <v>80</v>
          </cell>
          <cell r="D611">
            <v>5.6000000000000005</v>
          </cell>
          <cell r="E611">
            <v>85.6</v>
          </cell>
          <cell r="F611">
            <v>1.712</v>
          </cell>
          <cell r="H611">
            <v>4.3655999999999997</v>
          </cell>
          <cell r="I611">
            <v>91.677599999999998</v>
          </cell>
          <cell r="K611">
            <v>0</v>
          </cell>
          <cell r="L611" t="e">
            <v>#REF!</v>
          </cell>
          <cell r="M611">
            <v>0</v>
          </cell>
        </row>
        <row r="612">
          <cell r="A612">
            <v>608</v>
          </cell>
          <cell r="B612" t="str">
            <v>JB Management Solutions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H612">
            <v>0</v>
          </cell>
          <cell r="I612">
            <v>0</v>
          </cell>
          <cell r="K612">
            <v>0</v>
          </cell>
          <cell r="L612" t="e">
            <v>#REF!</v>
          </cell>
          <cell r="M612">
            <v>0</v>
          </cell>
        </row>
        <row r="613">
          <cell r="A613">
            <v>609</v>
          </cell>
          <cell r="B613" t="str">
            <v>Medical Networks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H613">
            <v>0</v>
          </cell>
          <cell r="I613">
            <v>0</v>
          </cell>
          <cell r="K613">
            <v>0</v>
          </cell>
          <cell r="L613" t="e">
            <v>#REF!</v>
          </cell>
          <cell r="M613">
            <v>0</v>
          </cell>
        </row>
        <row r="614">
          <cell r="A614">
            <v>610</v>
          </cell>
          <cell r="B614" t="str">
            <v>RockCreek</v>
          </cell>
          <cell r="C614">
            <v>193.5</v>
          </cell>
          <cell r="D614">
            <v>13.545000000000002</v>
          </cell>
          <cell r="E614">
            <v>207.05</v>
          </cell>
          <cell r="F614">
            <v>4.141</v>
          </cell>
          <cell r="H614">
            <v>10.559550000000002</v>
          </cell>
          <cell r="I614">
            <v>221.75055</v>
          </cell>
          <cell r="K614">
            <v>0</v>
          </cell>
          <cell r="L614" t="e">
            <v>#REF!</v>
          </cell>
          <cell r="M614">
            <v>0</v>
          </cell>
        </row>
        <row r="615">
          <cell r="A615">
            <v>611</v>
          </cell>
          <cell r="B615" t="str">
            <v>SoftTech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H615">
            <v>0</v>
          </cell>
          <cell r="I615">
            <v>0</v>
          </cell>
          <cell r="K615">
            <v>0</v>
          </cell>
          <cell r="L615" t="e">
            <v>#REF!</v>
          </cell>
          <cell r="M615">
            <v>0</v>
          </cell>
        </row>
        <row r="616">
          <cell r="A616">
            <v>612</v>
          </cell>
          <cell r="B616" t="str">
            <v>CA Technologies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H616">
            <v>0</v>
          </cell>
          <cell r="I616">
            <v>0</v>
          </cell>
          <cell r="K616">
            <v>0</v>
          </cell>
          <cell r="L616" t="e">
            <v>#REF!</v>
          </cell>
          <cell r="M616">
            <v>0</v>
          </cell>
        </row>
        <row r="617">
          <cell r="A617">
            <v>613</v>
          </cell>
          <cell r="B617" t="str">
            <v>CTC</v>
          </cell>
          <cell r="C617">
            <v>96.15</v>
          </cell>
          <cell r="D617">
            <v>6.730500000000001</v>
          </cell>
          <cell r="E617">
            <v>102.88</v>
          </cell>
          <cell r="F617">
            <v>2.0575999999999999</v>
          </cell>
          <cell r="H617">
            <v>5.24688</v>
          </cell>
          <cell r="I617">
            <v>110.18447999999999</v>
          </cell>
          <cell r="K617">
            <v>0</v>
          </cell>
          <cell r="L617" t="e">
            <v>#REF!</v>
          </cell>
          <cell r="M617">
            <v>0</v>
          </cell>
        </row>
        <row r="618">
          <cell r="A618">
            <v>614</v>
          </cell>
          <cell r="B618" t="str">
            <v>Sutherland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H618">
            <v>0</v>
          </cell>
          <cell r="I618">
            <v>0</v>
          </cell>
          <cell r="K618">
            <v>0</v>
          </cell>
          <cell r="L618" t="e">
            <v>#REF!</v>
          </cell>
          <cell r="M618">
            <v>0</v>
          </cell>
        </row>
        <row r="619">
          <cell r="A619">
            <v>615</v>
          </cell>
          <cell r="B619" t="str">
            <v>Subcontractor 10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H619">
            <v>0</v>
          </cell>
          <cell r="I619">
            <v>0</v>
          </cell>
          <cell r="K619">
            <v>0</v>
          </cell>
          <cell r="L619" t="e">
            <v>#REF!</v>
          </cell>
          <cell r="M619">
            <v>0</v>
          </cell>
        </row>
        <row r="620">
          <cell r="A620">
            <v>616</v>
          </cell>
          <cell r="B620" t="str">
            <v>Computer Systems Analyst –    Level III</v>
          </cell>
          <cell r="F620">
            <v>25.384999999999998</v>
          </cell>
          <cell r="G620">
            <v>47.905524</v>
          </cell>
          <cell r="I620">
            <v>0</v>
          </cell>
          <cell r="J620">
            <v>1.0000000000000002</v>
          </cell>
          <cell r="K620">
            <v>115.39758620000001</v>
          </cell>
          <cell r="L620" t="e">
            <v>#REF!</v>
          </cell>
          <cell r="M620">
            <v>115.4</v>
          </cell>
        </row>
        <row r="621">
          <cell r="A621">
            <v>617</v>
          </cell>
          <cell r="B621" t="str">
            <v>AAC</v>
          </cell>
          <cell r="C621">
            <v>72.38739248760001</v>
          </cell>
          <cell r="E621">
            <v>72.39</v>
          </cell>
          <cell r="I621">
            <v>72.39</v>
          </cell>
          <cell r="J621">
            <v>0.4</v>
          </cell>
          <cell r="K621">
            <v>28.956000000000003</v>
          </cell>
          <cell r="M621">
            <v>28.956000000000003</v>
          </cell>
        </row>
        <row r="622">
          <cell r="A622">
            <v>618</v>
          </cell>
          <cell r="B622" t="str">
            <v>Trusted Mission</v>
          </cell>
          <cell r="C622">
            <v>77.48</v>
          </cell>
          <cell r="D622">
            <v>5.4236000000000004</v>
          </cell>
          <cell r="E622">
            <v>82.9</v>
          </cell>
          <cell r="F622">
            <v>1.6580000000000001</v>
          </cell>
          <cell r="G622">
            <v>5.07348</v>
          </cell>
          <cell r="I622">
            <v>89.63148000000001</v>
          </cell>
          <cell r="J622">
            <v>0.1</v>
          </cell>
          <cell r="K622">
            <v>8.9631480000000021</v>
          </cell>
          <cell r="L622" t="e">
            <v>#REF!</v>
          </cell>
          <cell r="M622">
            <v>8.9631480000000021</v>
          </cell>
        </row>
        <row r="623">
          <cell r="A623">
            <v>619</v>
          </cell>
          <cell r="B623" t="str">
            <v>Exeter</v>
          </cell>
          <cell r="C623">
            <v>58.75</v>
          </cell>
          <cell r="D623">
            <v>4.1125000000000007</v>
          </cell>
          <cell r="E623">
            <v>62.86</v>
          </cell>
          <cell r="F623">
            <v>1.2572000000000001</v>
          </cell>
          <cell r="G623">
            <v>3.8470319999999996</v>
          </cell>
          <cell r="I623">
            <v>67.964231999999996</v>
          </cell>
          <cell r="J623">
            <v>0.15</v>
          </cell>
          <cell r="K623">
            <v>10.194634799999999</v>
          </cell>
          <cell r="L623" t="e">
            <v>#REF!</v>
          </cell>
          <cell r="M623">
            <v>10.194634799999999</v>
          </cell>
        </row>
        <row r="624">
          <cell r="A624">
            <v>620</v>
          </cell>
          <cell r="B624" t="str">
            <v>C-TASC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I624">
            <v>0</v>
          </cell>
          <cell r="K624">
            <v>0</v>
          </cell>
          <cell r="L624" t="e">
            <v>#REF!</v>
          </cell>
          <cell r="M624">
            <v>0</v>
          </cell>
        </row>
        <row r="625">
          <cell r="A625">
            <v>621</v>
          </cell>
          <cell r="B625" t="str">
            <v>BroadPoint</v>
          </cell>
          <cell r="C625">
            <v>115</v>
          </cell>
          <cell r="D625">
            <v>8.0500000000000007</v>
          </cell>
          <cell r="E625">
            <v>123.05</v>
          </cell>
          <cell r="F625">
            <v>2.4609999999999999</v>
          </cell>
          <cell r="G625">
            <v>7.5306599999999992</v>
          </cell>
          <cell r="I625">
            <v>133.04166000000001</v>
          </cell>
          <cell r="J625">
            <v>0.1</v>
          </cell>
          <cell r="K625">
            <v>13.304166000000002</v>
          </cell>
          <cell r="L625" t="e">
            <v>#REF!</v>
          </cell>
          <cell r="M625">
            <v>13.304166000000002</v>
          </cell>
        </row>
        <row r="626">
          <cell r="A626">
            <v>622</v>
          </cell>
          <cell r="B626" t="str">
            <v>LanTech</v>
          </cell>
          <cell r="C626">
            <v>62.85</v>
          </cell>
          <cell r="D626">
            <v>4.3995000000000006</v>
          </cell>
          <cell r="E626">
            <v>67.25</v>
          </cell>
          <cell r="F626">
            <v>1.345</v>
          </cell>
          <cell r="G626">
            <v>4.1156999999999995</v>
          </cell>
          <cell r="I626">
            <v>72.710700000000003</v>
          </cell>
          <cell r="J626">
            <v>0.15</v>
          </cell>
          <cell r="K626">
            <v>10.906605000000001</v>
          </cell>
          <cell r="L626" t="e">
            <v>#REF!</v>
          </cell>
          <cell r="M626">
            <v>10.906605000000001</v>
          </cell>
        </row>
        <row r="627">
          <cell r="A627">
            <v>623</v>
          </cell>
          <cell r="B627" t="str">
            <v>Axio</v>
          </cell>
          <cell r="C627">
            <v>0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I627">
            <v>0</v>
          </cell>
          <cell r="K627">
            <v>0</v>
          </cell>
          <cell r="L627" t="e">
            <v>#REF!</v>
          </cell>
          <cell r="M627">
            <v>0</v>
          </cell>
        </row>
        <row r="628">
          <cell r="A628">
            <v>624</v>
          </cell>
          <cell r="B628" t="str">
            <v>RedPhone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I628">
            <v>0</v>
          </cell>
          <cell r="K628">
            <v>0</v>
          </cell>
          <cell r="L628" t="e">
            <v>#REF!</v>
          </cell>
          <cell r="M628">
            <v>0</v>
          </cell>
        </row>
        <row r="629">
          <cell r="A629">
            <v>625</v>
          </cell>
          <cell r="B629" t="str">
            <v>Endeavor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I629">
            <v>0</v>
          </cell>
          <cell r="K629">
            <v>0</v>
          </cell>
          <cell r="L629" t="e">
            <v>#REF!</v>
          </cell>
          <cell r="M629">
            <v>0</v>
          </cell>
        </row>
        <row r="630">
          <cell r="A630">
            <v>626</v>
          </cell>
          <cell r="B630" t="str">
            <v>TCSC</v>
          </cell>
          <cell r="C630">
            <v>112.5</v>
          </cell>
          <cell r="D630">
            <v>7.8750000000000009</v>
          </cell>
          <cell r="E630">
            <v>120.38</v>
          </cell>
          <cell r="F630">
            <v>2.4076</v>
          </cell>
          <cell r="G630">
            <v>7.3672559999999994</v>
          </cell>
          <cell r="I630">
            <v>130.154856</v>
          </cell>
          <cell r="J630">
            <v>0.1</v>
          </cell>
          <cell r="K630">
            <v>13.0154856</v>
          </cell>
          <cell r="L630" t="e">
            <v>#REF!</v>
          </cell>
          <cell r="M630">
            <v>13.0154856</v>
          </cell>
        </row>
        <row r="631">
          <cell r="A631">
            <v>627</v>
          </cell>
          <cell r="B631" t="str">
            <v>Woodbourne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I631">
            <v>0</v>
          </cell>
          <cell r="K631">
            <v>0</v>
          </cell>
          <cell r="L631" t="e">
            <v>#REF!</v>
          </cell>
          <cell r="M631">
            <v>0</v>
          </cell>
        </row>
        <row r="632">
          <cell r="A632">
            <v>628</v>
          </cell>
          <cell r="B632" t="str">
            <v>Bixal</v>
          </cell>
          <cell r="C632">
            <v>95</v>
          </cell>
          <cell r="D632">
            <v>6.65</v>
          </cell>
          <cell r="E632">
            <v>101.65</v>
          </cell>
          <cell r="F632">
            <v>2.0330000000000004</v>
          </cell>
          <cell r="H632">
            <v>5.1841500000000007</v>
          </cell>
          <cell r="I632">
            <v>108.86715000000001</v>
          </cell>
          <cell r="K632">
            <v>0</v>
          </cell>
          <cell r="L632" t="e">
            <v>#REF!</v>
          </cell>
          <cell r="M632">
            <v>0</v>
          </cell>
        </row>
        <row r="633">
          <cell r="A633">
            <v>629</v>
          </cell>
          <cell r="B633" t="str">
            <v xml:space="preserve">3 Soft </v>
          </cell>
          <cell r="C633">
            <v>55</v>
          </cell>
          <cell r="D633">
            <v>3.8500000000000005</v>
          </cell>
          <cell r="E633">
            <v>58.85</v>
          </cell>
          <cell r="F633">
            <v>1.177</v>
          </cell>
          <cell r="H633">
            <v>3.0013500000000004</v>
          </cell>
          <cell r="I633">
            <v>63.028350000000003</v>
          </cell>
          <cell r="K633">
            <v>0</v>
          </cell>
          <cell r="L633" t="e">
            <v>#REF!</v>
          </cell>
          <cell r="M633">
            <v>0</v>
          </cell>
        </row>
        <row r="634">
          <cell r="A634">
            <v>630</v>
          </cell>
          <cell r="B634" t="str">
            <v>JB Management Solutions</v>
          </cell>
          <cell r="C634">
            <v>0</v>
          </cell>
          <cell r="D634">
            <v>0</v>
          </cell>
          <cell r="E634">
            <v>0</v>
          </cell>
          <cell r="F634">
            <v>0</v>
          </cell>
          <cell r="H634">
            <v>0</v>
          </cell>
          <cell r="I634">
            <v>0</v>
          </cell>
          <cell r="K634">
            <v>0</v>
          </cell>
          <cell r="L634" t="e">
            <v>#REF!</v>
          </cell>
          <cell r="M634">
            <v>0</v>
          </cell>
        </row>
        <row r="635">
          <cell r="A635">
            <v>631</v>
          </cell>
          <cell r="B635" t="str">
            <v>Medical Networks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H635">
            <v>0</v>
          </cell>
          <cell r="I635">
            <v>0</v>
          </cell>
          <cell r="K635">
            <v>0</v>
          </cell>
          <cell r="L635" t="e">
            <v>#REF!</v>
          </cell>
          <cell r="M635">
            <v>0</v>
          </cell>
        </row>
        <row r="636">
          <cell r="A636">
            <v>632</v>
          </cell>
          <cell r="B636" t="str">
            <v>RockCreek</v>
          </cell>
          <cell r="C636">
            <v>118.75</v>
          </cell>
          <cell r="D636">
            <v>8.3125</v>
          </cell>
          <cell r="E636">
            <v>127.06</v>
          </cell>
          <cell r="F636">
            <v>2.5411999999999999</v>
          </cell>
          <cell r="H636">
            <v>6.4800600000000008</v>
          </cell>
          <cell r="I636">
            <v>136.08126000000001</v>
          </cell>
          <cell r="K636">
            <v>0</v>
          </cell>
          <cell r="L636" t="e">
            <v>#REF!</v>
          </cell>
          <cell r="M636">
            <v>0</v>
          </cell>
        </row>
        <row r="637">
          <cell r="A637">
            <v>633</v>
          </cell>
          <cell r="B637" t="str">
            <v>SoftTech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H637">
            <v>0</v>
          </cell>
          <cell r="I637">
            <v>0</v>
          </cell>
          <cell r="K637">
            <v>0</v>
          </cell>
          <cell r="L637" t="e">
            <v>#REF!</v>
          </cell>
          <cell r="M637">
            <v>0</v>
          </cell>
        </row>
        <row r="638">
          <cell r="A638">
            <v>634</v>
          </cell>
          <cell r="B638" t="str">
            <v>CA Technologies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H638">
            <v>0</v>
          </cell>
          <cell r="I638">
            <v>0</v>
          </cell>
          <cell r="K638">
            <v>0</v>
          </cell>
          <cell r="L638" t="e">
            <v>#REF!</v>
          </cell>
          <cell r="M638">
            <v>0</v>
          </cell>
        </row>
        <row r="639">
          <cell r="A639">
            <v>635</v>
          </cell>
          <cell r="B639" t="str">
            <v>CTC</v>
          </cell>
          <cell r="C639">
            <v>105.76923076923077</v>
          </cell>
          <cell r="D639">
            <v>7.4038461538461551</v>
          </cell>
          <cell r="E639">
            <v>113.17</v>
          </cell>
          <cell r="F639">
            <v>2.2634000000000003</v>
          </cell>
          <cell r="H639">
            <v>5.7716700000000003</v>
          </cell>
          <cell r="I639">
            <v>121.20507000000001</v>
          </cell>
          <cell r="K639">
            <v>0</v>
          </cell>
          <cell r="L639" t="e">
            <v>#REF!</v>
          </cell>
          <cell r="M639">
            <v>0</v>
          </cell>
        </row>
        <row r="640">
          <cell r="A640">
            <v>636</v>
          </cell>
          <cell r="B640" t="str">
            <v>Sutherland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H640">
            <v>0</v>
          </cell>
          <cell r="I640">
            <v>0</v>
          </cell>
          <cell r="K640">
            <v>0</v>
          </cell>
          <cell r="L640" t="e">
            <v>#REF!</v>
          </cell>
          <cell r="M640">
            <v>0</v>
          </cell>
        </row>
        <row r="641">
          <cell r="A641">
            <v>637</v>
          </cell>
          <cell r="B641" t="str">
            <v>Subcontractor 10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H641">
            <v>0</v>
          </cell>
          <cell r="I641">
            <v>0</v>
          </cell>
          <cell r="K641">
            <v>0</v>
          </cell>
          <cell r="L641" t="e">
            <v>#REF!</v>
          </cell>
          <cell r="M641">
            <v>0</v>
          </cell>
        </row>
        <row r="642">
          <cell r="A642">
            <v>638</v>
          </cell>
          <cell r="B642" t="str">
            <v>Configuration Management Specialist</v>
          </cell>
          <cell r="F642">
            <v>17.1434</v>
          </cell>
          <cell r="G642">
            <v>27.934128000000001</v>
          </cell>
          <cell r="I642">
            <v>0</v>
          </cell>
          <cell r="J642">
            <v>1</v>
          </cell>
          <cell r="K642">
            <v>85.340039400000023</v>
          </cell>
          <cell r="L642" t="e">
            <v>#REF!</v>
          </cell>
          <cell r="M642">
            <v>85.34</v>
          </cell>
        </row>
        <row r="643">
          <cell r="A643">
            <v>639</v>
          </cell>
          <cell r="B643" t="str">
            <v>AAC</v>
          </cell>
          <cell r="C643">
            <v>52.052523345600001</v>
          </cell>
          <cell r="E643">
            <v>52.05</v>
          </cell>
          <cell r="I643">
            <v>52.05</v>
          </cell>
          <cell r="J643">
            <v>0.1</v>
          </cell>
          <cell r="K643">
            <v>5.2050000000000001</v>
          </cell>
          <cell r="M643">
            <v>5.2050000000000001</v>
          </cell>
        </row>
        <row r="644">
          <cell r="A644">
            <v>640</v>
          </cell>
          <cell r="B644" t="str">
            <v>Trusted Mission</v>
          </cell>
          <cell r="C644">
            <v>62.51</v>
          </cell>
          <cell r="D644">
            <v>4.3757000000000001</v>
          </cell>
          <cell r="E644">
            <v>66.89</v>
          </cell>
          <cell r="F644">
            <v>1.3378000000000001</v>
          </cell>
          <cell r="G644">
            <v>4.0936680000000001</v>
          </cell>
          <cell r="I644">
            <v>72.321467999999996</v>
          </cell>
          <cell r="J644">
            <v>0.1</v>
          </cell>
          <cell r="K644">
            <v>7.2321467999999998</v>
          </cell>
          <cell r="L644" t="e">
            <v>#REF!</v>
          </cell>
          <cell r="M644">
            <v>7.2321467999999998</v>
          </cell>
        </row>
        <row r="645">
          <cell r="A645">
            <v>641</v>
          </cell>
          <cell r="B645" t="str">
            <v>Exeter</v>
          </cell>
          <cell r="C645">
            <v>54.300000000000004</v>
          </cell>
          <cell r="D645">
            <v>3.8010000000000006</v>
          </cell>
          <cell r="E645">
            <v>58.1</v>
          </cell>
          <cell r="F645">
            <v>1.1620000000000001</v>
          </cell>
          <cell r="G645">
            <v>3.55572</v>
          </cell>
          <cell r="I645">
            <v>62.817720000000001</v>
          </cell>
          <cell r="J645">
            <v>0.35</v>
          </cell>
          <cell r="K645">
            <v>21.986201999999999</v>
          </cell>
          <cell r="L645" t="e">
            <v>#REF!</v>
          </cell>
          <cell r="M645">
            <v>21.986201999999999</v>
          </cell>
        </row>
        <row r="646">
          <cell r="A646">
            <v>642</v>
          </cell>
          <cell r="B646" t="str">
            <v>C-TASC</v>
          </cell>
          <cell r="C646">
            <v>64.73</v>
          </cell>
          <cell r="D646">
            <v>4.5311000000000003</v>
          </cell>
          <cell r="E646">
            <v>69.260000000000005</v>
          </cell>
          <cell r="F646">
            <v>1.3852000000000002</v>
          </cell>
          <cell r="G646">
            <v>4.2387119999999996</v>
          </cell>
          <cell r="I646">
            <v>74.883912000000009</v>
          </cell>
          <cell r="J646">
            <v>0.15</v>
          </cell>
          <cell r="K646">
            <v>11.232586800000002</v>
          </cell>
          <cell r="L646" t="e">
            <v>#REF!</v>
          </cell>
          <cell r="M646">
            <v>11.232586800000002</v>
          </cell>
        </row>
        <row r="647">
          <cell r="A647">
            <v>643</v>
          </cell>
          <cell r="B647" t="str">
            <v>BroadPoint</v>
          </cell>
          <cell r="C647">
            <v>65</v>
          </cell>
          <cell r="D647">
            <v>4.5500000000000007</v>
          </cell>
          <cell r="E647">
            <v>69.55</v>
          </cell>
          <cell r="F647">
            <v>1.391</v>
          </cell>
          <cell r="G647">
            <v>4.2564599999999997</v>
          </cell>
          <cell r="I647">
            <v>75.197460000000007</v>
          </cell>
          <cell r="J647">
            <v>0.15</v>
          </cell>
          <cell r="K647">
            <v>11.279619</v>
          </cell>
          <cell r="L647" t="e">
            <v>#REF!</v>
          </cell>
          <cell r="M647">
            <v>11.279619</v>
          </cell>
        </row>
        <row r="648">
          <cell r="A648">
            <v>644</v>
          </cell>
          <cell r="B648" t="str">
            <v>LanTech</v>
          </cell>
          <cell r="C648">
            <v>53.58</v>
          </cell>
          <cell r="D648">
            <v>3.7506000000000004</v>
          </cell>
          <cell r="E648">
            <v>57.33</v>
          </cell>
          <cell r="F648">
            <v>1.1466000000000001</v>
          </cell>
          <cell r="G648">
            <v>3.5085959999999998</v>
          </cell>
          <cell r="I648">
            <v>61.985195999999995</v>
          </cell>
          <cell r="J648">
            <v>0.15</v>
          </cell>
          <cell r="K648">
            <v>9.2977793999999996</v>
          </cell>
          <cell r="L648" t="e">
            <v>#REF!</v>
          </cell>
          <cell r="M648">
            <v>9.2977793999999996</v>
          </cell>
        </row>
        <row r="649">
          <cell r="A649">
            <v>645</v>
          </cell>
          <cell r="B649" t="str">
            <v>Axio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I649">
            <v>0</v>
          </cell>
          <cell r="K649">
            <v>0</v>
          </cell>
          <cell r="L649" t="e">
            <v>#REF!</v>
          </cell>
          <cell r="M649">
            <v>0</v>
          </cell>
        </row>
        <row r="650">
          <cell r="A650">
            <v>646</v>
          </cell>
          <cell r="B650" t="str">
            <v>RedPhone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I650">
            <v>0</v>
          </cell>
          <cell r="K650">
            <v>0</v>
          </cell>
          <cell r="L650" t="e">
            <v>#REF!</v>
          </cell>
          <cell r="M650">
            <v>0</v>
          </cell>
        </row>
        <row r="651">
          <cell r="A651">
            <v>647</v>
          </cell>
          <cell r="B651" t="str">
            <v>Endeavor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I651">
            <v>0</v>
          </cell>
          <cell r="K651">
            <v>0</v>
          </cell>
          <cell r="L651" t="e">
            <v>#REF!</v>
          </cell>
          <cell r="M651">
            <v>0</v>
          </cell>
        </row>
        <row r="652">
          <cell r="A652">
            <v>648</v>
          </cell>
          <cell r="B652" t="str">
            <v>TCSC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I652">
            <v>0</v>
          </cell>
          <cell r="K652">
            <v>0</v>
          </cell>
          <cell r="L652" t="e">
            <v>#REF!</v>
          </cell>
          <cell r="M652">
            <v>0</v>
          </cell>
        </row>
        <row r="653">
          <cell r="A653">
            <v>649</v>
          </cell>
          <cell r="B653" t="str">
            <v>Woodbourne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I653">
            <v>0</v>
          </cell>
          <cell r="K653">
            <v>0</v>
          </cell>
          <cell r="L653" t="e">
            <v>#REF!</v>
          </cell>
          <cell r="M653">
            <v>0</v>
          </cell>
        </row>
        <row r="654">
          <cell r="A654">
            <v>650</v>
          </cell>
          <cell r="B654" t="str">
            <v>Bixal</v>
          </cell>
          <cell r="C654">
            <v>65</v>
          </cell>
          <cell r="D654">
            <v>4.5500000000000007</v>
          </cell>
          <cell r="E654">
            <v>69.55</v>
          </cell>
          <cell r="F654">
            <v>1.391</v>
          </cell>
          <cell r="H654">
            <v>3.5470500000000005</v>
          </cell>
          <cell r="I654">
            <v>74.488050000000001</v>
          </cell>
          <cell r="K654">
            <v>0</v>
          </cell>
          <cell r="L654" t="e">
            <v>#REF!</v>
          </cell>
          <cell r="M654">
            <v>0</v>
          </cell>
        </row>
        <row r="655">
          <cell r="A655">
            <v>651</v>
          </cell>
          <cell r="B655" t="str">
            <v xml:space="preserve">3 Soft </v>
          </cell>
          <cell r="C655">
            <v>35</v>
          </cell>
          <cell r="D655">
            <v>2.4500000000000002</v>
          </cell>
          <cell r="E655">
            <v>37.450000000000003</v>
          </cell>
          <cell r="F655">
            <v>0.74900000000000011</v>
          </cell>
          <cell r="H655">
            <v>1.9099500000000003</v>
          </cell>
          <cell r="I655">
            <v>40.108950000000007</v>
          </cell>
          <cell r="K655">
            <v>0</v>
          </cell>
          <cell r="L655" t="e">
            <v>#REF!</v>
          </cell>
          <cell r="M655">
            <v>0</v>
          </cell>
        </row>
        <row r="656">
          <cell r="A656">
            <v>652</v>
          </cell>
          <cell r="B656" t="str">
            <v>JB Management Solutions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H656">
            <v>0</v>
          </cell>
          <cell r="I656">
            <v>0</v>
          </cell>
          <cell r="K656">
            <v>0</v>
          </cell>
          <cell r="L656" t="e">
            <v>#REF!</v>
          </cell>
          <cell r="M656">
            <v>0</v>
          </cell>
        </row>
        <row r="657">
          <cell r="A657">
            <v>653</v>
          </cell>
          <cell r="B657" t="str">
            <v>Medical Networks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H657">
            <v>0</v>
          </cell>
          <cell r="I657">
            <v>0</v>
          </cell>
          <cell r="K657">
            <v>0</v>
          </cell>
          <cell r="L657" t="e">
            <v>#REF!</v>
          </cell>
          <cell r="M657">
            <v>0</v>
          </cell>
        </row>
        <row r="658">
          <cell r="A658">
            <v>654</v>
          </cell>
          <cell r="B658" t="str">
            <v>RockCreek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H658">
            <v>0</v>
          </cell>
          <cell r="I658">
            <v>0</v>
          </cell>
          <cell r="K658">
            <v>0</v>
          </cell>
          <cell r="L658" t="e">
            <v>#REF!</v>
          </cell>
          <cell r="M658">
            <v>0</v>
          </cell>
        </row>
        <row r="659">
          <cell r="A659">
            <v>655</v>
          </cell>
          <cell r="B659" t="str">
            <v>SoftTech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H659">
            <v>0</v>
          </cell>
          <cell r="I659">
            <v>0</v>
          </cell>
          <cell r="K659">
            <v>0</v>
          </cell>
          <cell r="L659" t="e">
            <v>#REF!</v>
          </cell>
          <cell r="M659">
            <v>0</v>
          </cell>
        </row>
        <row r="660">
          <cell r="A660">
            <v>656</v>
          </cell>
          <cell r="B660" t="str">
            <v>CA Technologies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H660">
            <v>0</v>
          </cell>
          <cell r="I660">
            <v>0</v>
          </cell>
          <cell r="K660">
            <v>0</v>
          </cell>
          <cell r="L660" t="e">
            <v>#REF!</v>
          </cell>
          <cell r="M660">
            <v>0</v>
          </cell>
        </row>
        <row r="661">
          <cell r="A661">
            <v>657</v>
          </cell>
          <cell r="B661" t="str">
            <v>CTC</v>
          </cell>
          <cell r="C661">
            <v>76.92307692307692</v>
          </cell>
          <cell r="D661">
            <v>5.384615384615385</v>
          </cell>
          <cell r="E661">
            <v>82.31</v>
          </cell>
          <cell r="F661">
            <v>1.6462000000000001</v>
          </cell>
          <cell r="H661">
            <v>4.1978099999999996</v>
          </cell>
          <cell r="I661">
            <v>88.15401</v>
          </cell>
          <cell r="K661">
            <v>0</v>
          </cell>
          <cell r="L661" t="e">
            <v>#REF!</v>
          </cell>
          <cell r="M661">
            <v>0</v>
          </cell>
        </row>
        <row r="662">
          <cell r="A662">
            <v>658</v>
          </cell>
          <cell r="B662" t="str">
            <v>Sutherland</v>
          </cell>
          <cell r="C662">
            <v>46.533600000000007</v>
          </cell>
          <cell r="D662">
            <v>3.2573520000000009</v>
          </cell>
          <cell r="E662">
            <v>49.79</v>
          </cell>
          <cell r="F662">
            <v>0.99580000000000002</v>
          </cell>
          <cell r="H662">
            <v>2.5392900000000003</v>
          </cell>
          <cell r="I662">
            <v>53.325090000000003</v>
          </cell>
          <cell r="K662">
            <v>0</v>
          </cell>
          <cell r="L662" t="e">
            <v>#REF!</v>
          </cell>
          <cell r="M662">
            <v>0</v>
          </cell>
        </row>
        <row r="663">
          <cell r="A663">
            <v>659</v>
          </cell>
          <cell r="B663" t="str">
            <v>Subcontractor 10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H663">
            <v>0</v>
          </cell>
          <cell r="I663">
            <v>0</v>
          </cell>
          <cell r="K663">
            <v>0</v>
          </cell>
          <cell r="L663" t="e">
            <v>#REF!</v>
          </cell>
          <cell r="M663">
            <v>0</v>
          </cell>
        </row>
        <row r="664">
          <cell r="A664">
            <v>660</v>
          </cell>
          <cell r="B664" t="str">
            <v>Cost Analyst – Level I</v>
          </cell>
          <cell r="F664">
            <v>11.204600000000003</v>
          </cell>
          <cell r="G664">
            <v>19.653155999999999</v>
          </cell>
          <cell r="I664">
            <v>0</v>
          </cell>
          <cell r="J664">
            <v>1</v>
          </cell>
          <cell r="K664">
            <v>66.233333999999999</v>
          </cell>
          <cell r="L664" t="e">
            <v>#REF!</v>
          </cell>
          <cell r="M664">
            <v>66.23</v>
          </cell>
        </row>
        <row r="665">
          <cell r="A665">
            <v>661</v>
          </cell>
          <cell r="B665" t="str">
            <v>AAC</v>
          </cell>
          <cell r="C665">
            <v>84.753470270400015</v>
          </cell>
          <cell r="E665">
            <v>84.75</v>
          </cell>
          <cell r="I665">
            <v>84.75</v>
          </cell>
          <cell r="J665">
            <v>0.1</v>
          </cell>
          <cell r="K665">
            <v>8.4749999999999996</v>
          </cell>
          <cell r="M665">
            <v>8.4749999999999996</v>
          </cell>
        </row>
        <row r="666">
          <cell r="A666">
            <v>662</v>
          </cell>
          <cell r="B666" t="str">
            <v>Trusted Mission</v>
          </cell>
          <cell r="C666">
            <v>73.989999999999995</v>
          </cell>
          <cell r="D666">
            <v>5.1793000000000005</v>
          </cell>
          <cell r="E666">
            <v>79.17</v>
          </cell>
          <cell r="F666">
            <v>1.5834000000000001</v>
          </cell>
          <cell r="G666">
            <v>4.8452039999999998</v>
          </cell>
          <cell r="I666">
            <v>85.598603999999995</v>
          </cell>
          <cell r="J666">
            <v>0.1</v>
          </cell>
          <cell r="K666">
            <v>8.5598603999999998</v>
          </cell>
          <cell r="L666" t="e">
            <v>#REF!</v>
          </cell>
          <cell r="M666">
            <v>8.5598603999999998</v>
          </cell>
        </row>
        <row r="667">
          <cell r="A667">
            <v>663</v>
          </cell>
          <cell r="B667" t="str">
            <v>Exeter</v>
          </cell>
          <cell r="C667">
            <v>68.319999999999993</v>
          </cell>
          <cell r="D667">
            <v>4.7824</v>
          </cell>
          <cell r="E667">
            <v>73.099999999999994</v>
          </cell>
          <cell r="F667">
            <v>1.462</v>
          </cell>
          <cell r="G667">
            <v>4.4737199999999993</v>
          </cell>
          <cell r="I667">
            <v>79.035719999999998</v>
          </cell>
          <cell r="J667">
            <v>0.35</v>
          </cell>
          <cell r="K667">
            <v>27.662501999999996</v>
          </cell>
          <cell r="L667" t="e">
            <v>#REF!</v>
          </cell>
          <cell r="M667">
            <v>27.662501999999996</v>
          </cell>
        </row>
        <row r="668">
          <cell r="A668">
            <v>664</v>
          </cell>
          <cell r="B668" t="str">
            <v>C-TASC</v>
          </cell>
          <cell r="C668">
            <v>143.79</v>
          </cell>
          <cell r="D668">
            <v>10.065300000000001</v>
          </cell>
          <cell r="E668">
            <v>153.86000000000001</v>
          </cell>
          <cell r="F668">
            <v>3.0772000000000004</v>
          </cell>
          <cell r="G668">
            <v>9.4162320000000008</v>
          </cell>
          <cell r="I668">
            <v>166.35343200000003</v>
          </cell>
          <cell r="J668">
            <v>0.15</v>
          </cell>
          <cell r="K668">
            <v>24.953014800000002</v>
          </cell>
          <cell r="L668" t="e">
            <v>#REF!</v>
          </cell>
          <cell r="M668">
            <v>24.953014800000002</v>
          </cell>
        </row>
        <row r="669">
          <cell r="A669">
            <v>665</v>
          </cell>
          <cell r="B669" t="str">
            <v>BroadPoint</v>
          </cell>
          <cell r="C669">
            <v>80</v>
          </cell>
          <cell r="D669">
            <v>5.6000000000000005</v>
          </cell>
          <cell r="E669">
            <v>85.6</v>
          </cell>
          <cell r="F669">
            <v>1.712</v>
          </cell>
          <cell r="G669">
            <v>5.2387199999999998</v>
          </cell>
          <cell r="I669">
            <v>92.550719999999998</v>
          </cell>
          <cell r="J669">
            <v>0.15</v>
          </cell>
          <cell r="K669">
            <v>13.882607999999999</v>
          </cell>
          <cell r="L669" t="e">
            <v>#REF!</v>
          </cell>
          <cell r="M669">
            <v>13.882607999999999</v>
          </cell>
        </row>
        <row r="670">
          <cell r="A670">
            <v>666</v>
          </cell>
          <cell r="B670" t="str">
            <v>LanTech</v>
          </cell>
          <cell r="C670">
            <v>63.44</v>
          </cell>
          <cell r="D670">
            <v>4.4408000000000003</v>
          </cell>
          <cell r="E670">
            <v>67.88</v>
          </cell>
          <cell r="F670">
            <v>1.3575999999999999</v>
          </cell>
          <cell r="G670">
            <v>4.1542560000000002</v>
          </cell>
          <cell r="I670">
            <v>73.391856000000004</v>
          </cell>
          <cell r="J670">
            <v>0.15</v>
          </cell>
          <cell r="K670">
            <v>11.008778400000001</v>
          </cell>
          <cell r="L670" t="e">
            <v>#REF!</v>
          </cell>
          <cell r="M670">
            <v>11.008778400000001</v>
          </cell>
        </row>
        <row r="671">
          <cell r="A671">
            <v>667</v>
          </cell>
          <cell r="B671" t="str">
            <v>Axio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I671">
            <v>0</v>
          </cell>
          <cell r="K671">
            <v>0</v>
          </cell>
          <cell r="L671" t="e">
            <v>#REF!</v>
          </cell>
          <cell r="M671">
            <v>0</v>
          </cell>
        </row>
        <row r="672">
          <cell r="A672">
            <v>668</v>
          </cell>
          <cell r="B672" t="str">
            <v>RedPhone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I672">
            <v>0</v>
          </cell>
          <cell r="K672">
            <v>0</v>
          </cell>
          <cell r="L672" t="e">
            <v>#REF!</v>
          </cell>
          <cell r="M672">
            <v>0</v>
          </cell>
        </row>
        <row r="673">
          <cell r="A673">
            <v>669</v>
          </cell>
          <cell r="B673" t="str">
            <v>Endeavor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I673">
            <v>0</v>
          </cell>
          <cell r="K673">
            <v>0</v>
          </cell>
          <cell r="L673" t="e">
            <v>#REF!</v>
          </cell>
          <cell r="M673">
            <v>0</v>
          </cell>
        </row>
        <row r="674">
          <cell r="A674">
            <v>670</v>
          </cell>
          <cell r="B674" t="str">
            <v>TCSC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I674">
            <v>0</v>
          </cell>
          <cell r="K674">
            <v>0</v>
          </cell>
          <cell r="L674" t="e">
            <v>#REF!</v>
          </cell>
          <cell r="M674">
            <v>0</v>
          </cell>
        </row>
        <row r="675">
          <cell r="A675">
            <v>671</v>
          </cell>
          <cell r="B675" t="str">
            <v>Woodbourne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I675">
            <v>0</v>
          </cell>
          <cell r="K675">
            <v>0</v>
          </cell>
          <cell r="L675" t="e">
            <v>#REF!</v>
          </cell>
          <cell r="M675">
            <v>0</v>
          </cell>
        </row>
        <row r="676">
          <cell r="A676">
            <v>672</v>
          </cell>
          <cell r="B676" t="str">
            <v>Bixal</v>
          </cell>
          <cell r="C676">
            <v>75</v>
          </cell>
          <cell r="D676">
            <v>5.2500000000000009</v>
          </cell>
          <cell r="E676">
            <v>80.25</v>
          </cell>
          <cell r="F676">
            <v>1.605</v>
          </cell>
          <cell r="H676">
            <v>4.0927500000000006</v>
          </cell>
          <cell r="I676">
            <v>85.947749999999999</v>
          </cell>
          <cell r="K676">
            <v>0</v>
          </cell>
          <cell r="L676" t="e">
            <v>#REF!</v>
          </cell>
          <cell r="M676">
            <v>0</v>
          </cell>
        </row>
        <row r="677">
          <cell r="A677">
            <v>673</v>
          </cell>
          <cell r="B677" t="str">
            <v xml:space="preserve">3 Soft </v>
          </cell>
          <cell r="C677">
            <v>45</v>
          </cell>
          <cell r="D677">
            <v>3.1500000000000004</v>
          </cell>
          <cell r="E677">
            <v>48.15</v>
          </cell>
          <cell r="F677">
            <v>0.96299999999999997</v>
          </cell>
          <cell r="H677">
            <v>2.4556500000000003</v>
          </cell>
          <cell r="I677">
            <v>51.568649999999998</v>
          </cell>
          <cell r="K677">
            <v>0</v>
          </cell>
          <cell r="L677" t="e">
            <v>#REF!</v>
          </cell>
          <cell r="M677">
            <v>0</v>
          </cell>
        </row>
        <row r="678">
          <cell r="A678">
            <v>674</v>
          </cell>
          <cell r="B678" t="str">
            <v>JB Management Solutions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H678">
            <v>0</v>
          </cell>
          <cell r="I678">
            <v>0</v>
          </cell>
          <cell r="K678">
            <v>0</v>
          </cell>
          <cell r="L678" t="e">
            <v>#REF!</v>
          </cell>
          <cell r="M678">
            <v>0</v>
          </cell>
        </row>
        <row r="679">
          <cell r="A679">
            <v>675</v>
          </cell>
          <cell r="B679" t="str">
            <v>Medical Networks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H679">
            <v>0</v>
          </cell>
          <cell r="I679">
            <v>0</v>
          </cell>
          <cell r="K679">
            <v>0</v>
          </cell>
          <cell r="L679" t="e">
            <v>#REF!</v>
          </cell>
          <cell r="M679">
            <v>0</v>
          </cell>
        </row>
        <row r="680">
          <cell r="A680">
            <v>676</v>
          </cell>
          <cell r="B680" t="str">
            <v>RockCreek</v>
          </cell>
          <cell r="C680">
            <v>0</v>
          </cell>
          <cell r="D680">
            <v>0</v>
          </cell>
          <cell r="E680">
            <v>0</v>
          </cell>
          <cell r="F680">
            <v>0</v>
          </cell>
          <cell r="H680">
            <v>0</v>
          </cell>
          <cell r="I680">
            <v>0</v>
          </cell>
          <cell r="K680">
            <v>0</v>
          </cell>
          <cell r="L680" t="e">
            <v>#REF!</v>
          </cell>
          <cell r="M680">
            <v>0</v>
          </cell>
        </row>
        <row r="681">
          <cell r="A681">
            <v>677</v>
          </cell>
          <cell r="B681" t="str">
            <v>SoftTech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H681">
            <v>0</v>
          </cell>
          <cell r="I681">
            <v>0</v>
          </cell>
          <cell r="K681">
            <v>0</v>
          </cell>
          <cell r="L681" t="e">
            <v>#REF!</v>
          </cell>
          <cell r="M681">
            <v>0</v>
          </cell>
        </row>
        <row r="682">
          <cell r="A682">
            <v>678</v>
          </cell>
          <cell r="B682" t="str">
            <v>CA Technologies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H682">
            <v>0</v>
          </cell>
          <cell r="I682">
            <v>0</v>
          </cell>
          <cell r="K682">
            <v>0</v>
          </cell>
          <cell r="L682" t="e">
            <v>#REF!</v>
          </cell>
          <cell r="M682">
            <v>0</v>
          </cell>
        </row>
        <row r="683">
          <cell r="A683">
            <v>679</v>
          </cell>
          <cell r="B683" t="str">
            <v>CTC</v>
          </cell>
          <cell r="C683">
            <v>96.15384615384616</v>
          </cell>
          <cell r="D683">
            <v>6.7307692307692317</v>
          </cell>
          <cell r="E683">
            <v>102.88</v>
          </cell>
          <cell r="F683">
            <v>2.0575999999999999</v>
          </cell>
          <cell r="H683">
            <v>5.24688</v>
          </cell>
          <cell r="I683">
            <v>110.18447999999999</v>
          </cell>
          <cell r="K683">
            <v>0</v>
          </cell>
          <cell r="L683" t="e">
            <v>#REF!</v>
          </cell>
          <cell r="M683">
            <v>0</v>
          </cell>
        </row>
        <row r="684">
          <cell r="A684">
            <v>680</v>
          </cell>
          <cell r="B684" t="str">
            <v>Sutherland</v>
          </cell>
          <cell r="C684">
            <v>59.061240000000005</v>
          </cell>
          <cell r="D684">
            <v>4.1342868000000008</v>
          </cell>
          <cell r="E684">
            <v>63.2</v>
          </cell>
          <cell r="F684">
            <v>1.264</v>
          </cell>
          <cell r="H684">
            <v>3.2232000000000003</v>
          </cell>
          <cell r="I684">
            <v>67.687200000000004</v>
          </cell>
          <cell r="K684">
            <v>0</v>
          </cell>
          <cell r="L684" t="e">
            <v>#REF!</v>
          </cell>
          <cell r="M684">
            <v>0</v>
          </cell>
        </row>
        <row r="685">
          <cell r="A685">
            <v>681</v>
          </cell>
          <cell r="B685" t="str">
            <v>Subcontractor 10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H685">
            <v>0</v>
          </cell>
          <cell r="I685">
            <v>0</v>
          </cell>
          <cell r="K685">
            <v>0</v>
          </cell>
          <cell r="L685" t="e">
            <v>#REF!</v>
          </cell>
          <cell r="M685">
            <v>0</v>
          </cell>
        </row>
        <row r="686">
          <cell r="A686">
            <v>682</v>
          </cell>
          <cell r="B686" t="str">
            <v>Cost Analyst – Level II</v>
          </cell>
          <cell r="F686">
            <v>15.081799999999998</v>
          </cell>
          <cell r="G686">
            <v>28.128132000000001</v>
          </cell>
          <cell r="I686">
            <v>0</v>
          </cell>
          <cell r="J686">
            <v>1</v>
          </cell>
          <cell r="K686">
            <v>94.541763599999996</v>
          </cell>
          <cell r="L686" t="e">
            <v>#REF!</v>
          </cell>
          <cell r="M686">
            <v>94.54</v>
          </cell>
        </row>
        <row r="687">
          <cell r="A687">
            <v>683</v>
          </cell>
          <cell r="B687" t="str">
            <v>AAC</v>
          </cell>
          <cell r="C687">
            <v>27.877770284399997</v>
          </cell>
          <cell r="E687">
            <v>27.88</v>
          </cell>
          <cell r="I687">
            <v>27.88</v>
          </cell>
          <cell r="J687">
            <v>0.1</v>
          </cell>
          <cell r="K687">
            <v>2.7880000000000003</v>
          </cell>
          <cell r="M687">
            <v>2.7880000000000003</v>
          </cell>
        </row>
        <row r="688">
          <cell r="A688">
            <v>684</v>
          </cell>
          <cell r="B688" t="str">
            <v>Trusted Mission</v>
          </cell>
          <cell r="C688">
            <v>27.26</v>
          </cell>
          <cell r="D688">
            <v>1.9082000000000003</v>
          </cell>
          <cell r="E688">
            <v>29.17</v>
          </cell>
          <cell r="F688">
            <v>0.58340000000000003</v>
          </cell>
          <cell r="G688">
            <v>1.785204</v>
          </cell>
          <cell r="I688">
            <v>31.538604000000003</v>
          </cell>
          <cell r="J688">
            <v>0.05</v>
          </cell>
          <cell r="K688">
            <v>1.5769302000000003</v>
          </cell>
          <cell r="L688" t="e">
            <v>#REF!</v>
          </cell>
          <cell r="M688">
            <v>1.5769302000000003</v>
          </cell>
        </row>
        <row r="689">
          <cell r="A689">
            <v>685</v>
          </cell>
          <cell r="B689" t="str">
            <v>Exeter</v>
          </cell>
          <cell r="C689">
            <v>28.71</v>
          </cell>
          <cell r="D689">
            <v>2.0097</v>
          </cell>
          <cell r="E689">
            <v>30.72</v>
          </cell>
          <cell r="F689">
            <v>0.61439999999999995</v>
          </cell>
          <cell r="G689">
            <v>1.880064</v>
          </cell>
          <cell r="I689">
            <v>33.214464</v>
          </cell>
          <cell r="J689">
            <v>0.1</v>
          </cell>
          <cell r="K689">
            <v>3.3214464000000001</v>
          </cell>
          <cell r="L689" t="e">
            <v>#REF!</v>
          </cell>
          <cell r="M689">
            <v>3.3214464000000001</v>
          </cell>
        </row>
        <row r="690">
          <cell r="A690">
            <v>686</v>
          </cell>
          <cell r="B690" t="str">
            <v>C-TASC</v>
          </cell>
          <cell r="C690">
            <v>38.479999999999997</v>
          </cell>
          <cell r="D690">
            <v>2.6936</v>
          </cell>
          <cell r="E690">
            <v>41.17</v>
          </cell>
          <cell r="F690">
            <v>0.82340000000000002</v>
          </cell>
          <cell r="G690">
            <v>2.5196040000000002</v>
          </cell>
          <cell r="I690">
            <v>44.513004000000002</v>
          </cell>
          <cell r="J690">
            <v>0.15</v>
          </cell>
          <cell r="K690">
            <v>6.6769506000000005</v>
          </cell>
          <cell r="L690" t="e">
            <v>#REF!</v>
          </cell>
          <cell r="M690">
            <v>6.6769506000000005</v>
          </cell>
        </row>
        <row r="691">
          <cell r="A691">
            <v>687</v>
          </cell>
          <cell r="B691" t="str">
            <v>BroadPoint</v>
          </cell>
          <cell r="C691">
            <v>40</v>
          </cell>
          <cell r="D691">
            <v>2.8000000000000003</v>
          </cell>
          <cell r="E691">
            <v>42.8</v>
          </cell>
          <cell r="F691">
            <v>0.85599999999999998</v>
          </cell>
          <cell r="G691">
            <v>2.6193599999999999</v>
          </cell>
          <cell r="I691">
            <v>46.275359999999999</v>
          </cell>
          <cell r="J691">
            <v>0.2</v>
          </cell>
          <cell r="K691">
            <v>9.2550720000000002</v>
          </cell>
          <cell r="L691" t="e">
            <v>#REF!</v>
          </cell>
          <cell r="M691">
            <v>9.2550720000000002</v>
          </cell>
        </row>
        <row r="692">
          <cell r="A692">
            <v>688</v>
          </cell>
          <cell r="B692" t="str">
            <v>LanTech</v>
          </cell>
          <cell r="C692">
            <v>33.369999999999997</v>
          </cell>
          <cell r="D692">
            <v>2.3359000000000001</v>
          </cell>
          <cell r="E692">
            <v>35.71</v>
          </cell>
          <cell r="F692">
            <v>0.71420000000000006</v>
          </cell>
          <cell r="G692">
            <v>2.1854519999999997</v>
          </cell>
          <cell r="I692">
            <v>38.609651999999997</v>
          </cell>
          <cell r="J692">
            <v>0.2</v>
          </cell>
          <cell r="K692">
            <v>7.7219303999999998</v>
          </cell>
          <cell r="L692" t="e">
            <v>#REF!</v>
          </cell>
          <cell r="M692">
            <v>7.7219303999999998</v>
          </cell>
        </row>
        <row r="693">
          <cell r="A693">
            <v>689</v>
          </cell>
          <cell r="B693" t="str">
            <v>Axio</v>
          </cell>
          <cell r="C693">
            <v>75</v>
          </cell>
          <cell r="D693">
            <v>5.2500000000000009</v>
          </cell>
          <cell r="E693">
            <v>80.25</v>
          </cell>
          <cell r="F693">
            <v>1.605</v>
          </cell>
          <cell r="G693">
            <v>4.9112999999999998</v>
          </cell>
          <cell r="I693">
            <v>86.766300000000001</v>
          </cell>
          <cell r="J693">
            <v>0.1</v>
          </cell>
          <cell r="K693">
            <v>8.6766300000000012</v>
          </cell>
          <cell r="L693" t="e">
            <v>#REF!</v>
          </cell>
          <cell r="M693">
            <v>8.6766300000000012</v>
          </cell>
        </row>
        <row r="694">
          <cell r="A694">
            <v>690</v>
          </cell>
          <cell r="B694" t="str">
            <v>RedPhone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I694">
            <v>0</v>
          </cell>
          <cell r="K694">
            <v>0</v>
          </cell>
          <cell r="L694" t="e">
            <v>#REF!</v>
          </cell>
          <cell r="M694">
            <v>0</v>
          </cell>
        </row>
        <row r="695">
          <cell r="A695">
            <v>691</v>
          </cell>
          <cell r="B695" t="str">
            <v>Endeavor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I695">
            <v>0</v>
          </cell>
          <cell r="K695">
            <v>0</v>
          </cell>
          <cell r="L695" t="e">
            <v>#REF!</v>
          </cell>
          <cell r="M695">
            <v>0</v>
          </cell>
        </row>
        <row r="696">
          <cell r="A696">
            <v>692</v>
          </cell>
          <cell r="B696" t="str">
            <v>TCSC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I696">
            <v>0</v>
          </cell>
          <cell r="K696">
            <v>0</v>
          </cell>
          <cell r="L696" t="e">
            <v>#REF!</v>
          </cell>
          <cell r="M696">
            <v>0</v>
          </cell>
        </row>
        <row r="697">
          <cell r="A697">
            <v>693</v>
          </cell>
          <cell r="B697" t="str">
            <v>Woodbourne</v>
          </cell>
          <cell r="C697">
            <v>29.92</v>
          </cell>
          <cell r="D697">
            <v>2.0944000000000003</v>
          </cell>
          <cell r="E697">
            <v>32.01</v>
          </cell>
          <cell r="F697">
            <v>0.64019999999999999</v>
          </cell>
          <cell r="G697">
            <v>1.9590119999999998</v>
          </cell>
          <cell r="I697">
            <v>34.609211999999999</v>
          </cell>
          <cell r="J697">
            <v>0.1</v>
          </cell>
          <cell r="K697">
            <v>3.4609212</v>
          </cell>
          <cell r="L697" t="e">
            <v>#REF!</v>
          </cell>
          <cell r="M697">
            <v>3.4609212</v>
          </cell>
        </row>
        <row r="698">
          <cell r="A698">
            <v>694</v>
          </cell>
          <cell r="B698" t="str">
            <v>Bixal</v>
          </cell>
          <cell r="C698">
            <v>35</v>
          </cell>
          <cell r="D698">
            <v>2.4500000000000002</v>
          </cell>
          <cell r="E698">
            <v>37.450000000000003</v>
          </cell>
          <cell r="F698">
            <v>0.74900000000000011</v>
          </cell>
          <cell r="H698">
            <v>1.9099500000000003</v>
          </cell>
          <cell r="I698">
            <v>40.108950000000007</v>
          </cell>
          <cell r="K698">
            <v>0</v>
          </cell>
          <cell r="L698" t="e">
            <v>#REF!</v>
          </cell>
          <cell r="M698">
            <v>0</v>
          </cell>
        </row>
        <row r="699">
          <cell r="A699">
            <v>695</v>
          </cell>
          <cell r="B699" t="str">
            <v xml:space="preserve">3 Soft </v>
          </cell>
          <cell r="C699">
            <v>27</v>
          </cell>
          <cell r="D699">
            <v>1.8900000000000001</v>
          </cell>
          <cell r="E699">
            <v>28.89</v>
          </cell>
          <cell r="F699">
            <v>0.57779999999999998</v>
          </cell>
          <cell r="H699">
            <v>1.4733900000000002</v>
          </cell>
          <cell r="I699">
            <v>30.941189999999999</v>
          </cell>
          <cell r="K699">
            <v>0</v>
          </cell>
          <cell r="L699" t="e">
            <v>#REF!</v>
          </cell>
          <cell r="M699">
            <v>0</v>
          </cell>
        </row>
        <row r="700">
          <cell r="A700">
            <v>696</v>
          </cell>
          <cell r="B700" t="str">
            <v>JB Management Solutions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H700">
            <v>0</v>
          </cell>
          <cell r="I700">
            <v>0</v>
          </cell>
          <cell r="K700">
            <v>0</v>
          </cell>
          <cell r="L700" t="e">
            <v>#REF!</v>
          </cell>
          <cell r="M700">
            <v>0</v>
          </cell>
        </row>
        <row r="701">
          <cell r="A701">
            <v>697</v>
          </cell>
          <cell r="B701" t="str">
            <v>Medical Networks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H701">
            <v>0</v>
          </cell>
          <cell r="I701">
            <v>0</v>
          </cell>
          <cell r="K701">
            <v>0</v>
          </cell>
          <cell r="L701" t="e">
            <v>#REF!</v>
          </cell>
          <cell r="M701">
            <v>0</v>
          </cell>
        </row>
        <row r="702">
          <cell r="A702">
            <v>698</v>
          </cell>
          <cell r="B702" t="str">
            <v>RockCreek</v>
          </cell>
          <cell r="C702">
            <v>44.55</v>
          </cell>
          <cell r="D702">
            <v>3.1185</v>
          </cell>
          <cell r="E702">
            <v>47.67</v>
          </cell>
          <cell r="F702">
            <v>0.95340000000000003</v>
          </cell>
          <cell r="H702">
            <v>2.4311700000000003</v>
          </cell>
          <cell r="I702">
            <v>51.054570000000005</v>
          </cell>
          <cell r="K702">
            <v>0</v>
          </cell>
          <cell r="L702" t="e">
            <v>#REF!</v>
          </cell>
          <cell r="M702">
            <v>0</v>
          </cell>
        </row>
        <row r="703">
          <cell r="A703">
            <v>699</v>
          </cell>
          <cell r="B703" t="str">
            <v>SoftTech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H703">
            <v>0</v>
          </cell>
          <cell r="I703">
            <v>0</v>
          </cell>
          <cell r="K703">
            <v>0</v>
          </cell>
          <cell r="L703" t="e">
            <v>#REF!</v>
          </cell>
          <cell r="M703">
            <v>0</v>
          </cell>
        </row>
        <row r="704">
          <cell r="A704">
            <v>700</v>
          </cell>
          <cell r="B704" t="str">
            <v>CA Technologies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H704">
            <v>0</v>
          </cell>
          <cell r="I704">
            <v>0</v>
          </cell>
          <cell r="K704">
            <v>0</v>
          </cell>
          <cell r="L704" t="e">
            <v>#REF!</v>
          </cell>
          <cell r="M704">
            <v>0</v>
          </cell>
        </row>
        <row r="705">
          <cell r="A705">
            <v>701</v>
          </cell>
          <cell r="B705" t="str">
            <v>CTC</v>
          </cell>
          <cell r="C705">
            <v>48.07692307692308</v>
          </cell>
          <cell r="D705">
            <v>3.3653846153846159</v>
          </cell>
          <cell r="E705">
            <v>51.44</v>
          </cell>
          <cell r="F705">
            <v>1.0287999999999999</v>
          </cell>
          <cell r="H705">
            <v>2.62344</v>
          </cell>
          <cell r="I705">
            <v>55.092239999999997</v>
          </cell>
          <cell r="K705">
            <v>0</v>
          </cell>
          <cell r="L705" t="e">
            <v>#REF!</v>
          </cell>
          <cell r="M705">
            <v>0</v>
          </cell>
        </row>
        <row r="706">
          <cell r="A706">
            <v>702</v>
          </cell>
          <cell r="B706" t="str">
            <v>Sutherland</v>
          </cell>
          <cell r="C706">
            <v>89.01</v>
          </cell>
          <cell r="D706">
            <v>6.2307000000000006</v>
          </cell>
          <cell r="E706">
            <v>95.24</v>
          </cell>
          <cell r="F706">
            <v>1.9047999999999998</v>
          </cell>
          <cell r="H706">
            <v>4.85724</v>
          </cell>
          <cell r="I706">
            <v>102.00203999999999</v>
          </cell>
          <cell r="K706">
            <v>0</v>
          </cell>
          <cell r="L706" t="e">
            <v>#REF!</v>
          </cell>
          <cell r="M706">
            <v>0</v>
          </cell>
        </row>
        <row r="707">
          <cell r="A707">
            <v>703</v>
          </cell>
          <cell r="B707" t="str">
            <v>Subcontractor 10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0</v>
          </cell>
          <cell r="K707">
            <v>0</v>
          </cell>
          <cell r="L707" t="e">
            <v>#REF!</v>
          </cell>
          <cell r="M707">
            <v>0</v>
          </cell>
        </row>
        <row r="708">
          <cell r="A708">
            <v>704</v>
          </cell>
          <cell r="B708" t="str">
            <v>Data Entry Clerk</v>
          </cell>
          <cell r="F708">
            <v>11.0504</v>
          </cell>
          <cell r="G708">
            <v>17.859996000000002</v>
          </cell>
          <cell r="I708">
            <v>0</v>
          </cell>
          <cell r="J708">
            <v>1</v>
          </cell>
          <cell r="K708">
            <v>43.477880800000001</v>
          </cell>
          <cell r="L708" t="e">
            <v>#REF!</v>
          </cell>
          <cell r="M708">
            <v>43.48</v>
          </cell>
        </row>
        <row r="709">
          <cell r="A709">
            <v>705</v>
          </cell>
          <cell r="B709" t="str">
            <v>AAC</v>
          </cell>
          <cell r="C709">
            <v>78.002706606000004</v>
          </cell>
          <cell r="E709">
            <v>78</v>
          </cell>
          <cell r="I709">
            <v>78</v>
          </cell>
          <cell r="J709">
            <v>0.1</v>
          </cell>
          <cell r="K709">
            <v>7.8000000000000007</v>
          </cell>
          <cell r="M709">
            <v>7.8000000000000007</v>
          </cell>
        </row>
        <row r="710">
          <cell r="A710">
            <v>706</v>
          </cell>
          <cell r="B710" t="str">
            <v>Trusted Mission</v>
          </cell>
          <cell r="C710">
            <v>74.52</v>
          </cell>
          <cell r="D710">
            <v>5.2164000000000001</v>
          </cell>
          <cell r="E710">
            <v>79.739999999999995</v>
          </cell>
          <cell r="F710">
            <v>1.5948</v>
          </cell>
          <cell r="G710">
            <v>4.8800879999999998</v>
          </cell>
          <cell r="I710">
            <v>86.214888000000002</v>
          </cell>
          <cell r="J710">
            <v>0.1</v>
          </cell>
          <cell r="K710">
            <v>8.6214887999999998</v>
          </cell>
          <cell r="L710" t="e">
            <v>#REF!</v>
          </cell>
          <cell r="M710">
            <v>8.6214887999999998</v>
          </cell>
        </row>
        <row r="711">
          <cell r="A711">
            <v>707</v>
          </cell>
          <cell r="B711" t="str">
            <v>Exeter</v>
          </cell>
          <cell r="C711">
            <v>80.039999999999992</v>
          </cell>
          <cell r="D711">
            <v>5.6028000000000002</v>
          </cell>
          <cell r="E711">
            <v>85.64</v>
          </cell>
          <cell r="F711">
            <v>1.7128000000000001</v>
          </cell>
          <cell r="G711">
            <v>5.241168</v>
          </cell>
          <cell r="I711">
            <v>92.593968000000004</v>
          </cell>
          <cell r="J711">
            <v>0.25</v>
          </cell>
          <cell r="K711">
            <v>23.148492000000001</v>
          </cell>
          <cell r="L711" t="e">
            <v>#REF!</v>
          </cell>
          <cell r="M711">
            <v>23.148492000000001</v>
          </cell>
        </row>
        <row r="712">
          <cell r="A712">
            <v>708</v>
          </cell>
          <cell r="B712" t="str">
            <v>C-TASC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I712">
            <v>0</v>
          </cell>
          <cell r="K712">
            <v>0</v>
          </cell>
          <cell r="L712" t="e">
            <v>#REF!</v>
          </cell>
          <cell r="M712">
            <v>0</v>
          </cell>
        </row>
        <row r="713">
          <cell r="A713">
            <v>709</v>
          </cell>
          <cell r="B713" t="str">
            <v>BroadPoint</v>
          </cell>
          <cell r="C713">
            <v>110</v>
          </cell>
          <cell r="D713">
            <v>7.7000000000000011</v>
          </cell>
          <cell r="E713">
            <v>117.7</v>
          </cell>
          <cell r="F713">
            <v>2.3540000000000001</v>
          </cell>
          <cell r="G713">
            <v>7.2032400000000001</v>
          </cell>
          <cell r="I713">
            <v>127.25724</v>
          </cell>
          <cell r="J713">
            <v>0.15</v>
          </cell>
          <cell r="K713">
            <v>19.088585999999999</v>
          </cell>
          <cell r="L713" t="e">
            <v>#REF!</v>
          </cell>
          <cell r="M713">
            <v>19.088585999999999</v>
          </cell>
        </row>
        <row r="714">
          <cell r="A714">
            <v>710</v>
          </cell>
          <cell r="B714" t="str">
            <v>LanTech</v>
          </cell>
          <cell r="C714">
            <v>62.29</v>
          </cell>
          <cell r="D714">
            <v>4.3603000000000005</v>
          </cell>
          <cell r="E714">
            <v>66.650000000000006</v>
          </cell>
          <cell r="F714">
            <v>1.3330000000000002</v>
          </cell>
          <cell r="G714">
            <v>4.0789800000000005</v>
          </cell>
          <cell r="I714">
            <v>72.061980000000005</v>
          </cell>
          <cell r="J714">
            <v>0.1</v>
          </cell>
          <cell r="K714">
            <v>7.2061980000000005</v>
          </cell>
          <cell r="L714" t="e">
            <v>#REF!</v>
          </cell>
          <cell r="M714">
            <v>7.2061980000000005</v>
          </cell>
        </row>
        <row r="715">
          <cell r="A715">
            <v>711</v>
          </cell>
          <cell r="B715" t="str">
            <v>Axio</v>
          </cell>
          <cell r="C715">
            <v>100</v>
          </cell>
          <cell r="D715">
            <v>7.0000000000000009</v>
          </cell>
          <cell r="E715">
            <v>107</v>
          </cell>
          <cell r="F715">
            <v>2.14</v>
          </cell>
          <cell r="G715">
            <v>6.5484</v>
          </cell>
          <cell r="I715">
            <v>115.6884</v>
          </cell>
          <cell r="J715">
            <v>0.05</v>
          </cell>
          <cell r="K715">
            <v>5.7844200000000008</v>
          </cell>
          <cell r="L715" t="e">
            <v>#REF!</v>
          </cell>
          <cell r="M715">
            <v>5.7844200000000008</v>
          </cell>
        </row>
        <row r="716">
          <cell r="A716">
            <v>712</v>
          </cell>
          <cell r="B716" t="str">
            <v>RedPhone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I716">
            <v>0</v>
          </cell>
          <cell r="K716">
            <v>0</v>
          </cell>
          <cell r="L716" t="e">
            <v>#REF!</v>
          </cell>
          <cell r="M716">
            <v>0</v>
          </cell>
        </row>
        <row r="717">
          <cell r="A717">
            <v>713</v>
          </cell>
          <cell r="B717" t="str">
            <v>Endeavor</v>
          </cell>
          <cell r="C717">
            <v>89</v>
          </cell>
          <cell r="D717">
            <v>6.23</v>
          </cell>
          <cell r="E717">
            <v>95.23</v>
          </cell>
          <cell r="F717">
            <v>1.9046000000000001</v>
          </cell>
          <cell r="G717">
            <v>5.8280760000000003</v>
          </cell>
          <cell r="I717">
            <v>102.962676</v>
          </cell>
          <cell r="J717">
            <v>0.25</v>
          </cell>
          <cell r="K717">
            <v>25.740669</v>
          </cell>
          <cell r="L717" t="e">
            <v>#REF!</v>
          </cell>
          <cell r="M717">
            <v>25.740669</v>
          </cell>
        </row>
        <row r="718">
          <cell r="A718">
            <v>714</v>
          </cell>
          <cell r="B718" t="str">
            <v>TCSC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I718">
            <v>0</v>
          </cell>
          <cell r="K718">
            <v>0</v>
          </cell>
          <cell r="L718" t="e">
            <v>#REF!</v>
          </cell>
          <cell r="M718">
            <v>0</v>
          </cell>
        </row>
        <row r="719">
          <cell r="A719">
            <v>715</v>
          </cell>
          <cell r="B719" t="str">
            <v>Woodbourne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I719">
            <v>0</v>
          </cell>
          <cell r="K719">
            <v>0</v>
          </cell>
          <cell r="L719" t="e">
            <v>#REF!</v>
          </cell>
          <cell r="M719">
            <v>0</v>
          </cell>
        </row>
        <row r="720">
          <cell r="A720">
            <v>716</v>
          </cell>
          <cell r="B720" t="str">
            <v>Bixal</v>
          </cell>
          <cell r="C720">
            <v>120</v>
          </cell>
          <cell r="D720">
            <v>8.4</v>
          </cell>
          <cell r="E720">
            <v>128.4</v>
          </cell>
          <cell r="F720">
            <v>2.5680000000000001</v>
          </cell>
          <cell r="H720">
            <v>6.5484000000000009</v>
          </cell>
          <cell r="I720">
            <v>137.51640000000003</v>
          </cell>
          <cell r="K720">
            <v>0</v>
          </cell>
          <cell r="L720" t="e">
            <v>#REF!</v>
          </cell>
          <cell r="M720">
            <v>0</v>
          </cell>
        </row>
        <row r="721">
          <cell r="A721">
            <v>717</v>
          </cell>
          <cell r="B721" t="str">
            <v xml:space="preserve">3 Soft </v>
          </cell>
          <cell r="C721">
            <v>90</v>
          </cell>
          <cell r="D721">
            <v>6.3000000000000007</v>
          </cell>
          <cell r="E721">
            <v>96.3</v>
          </cell>
          <cell r="F721">
            <v>1.9259999999999999</v>
          </cell>
          <cell r="H721">
            <v>4.9113000000000007</v>
          </cell>
          <cell r="I721">
            <v>103.1373</v>
          </cell>
          <cell r="K721">
            <v>0</v>
          </cell>
          <cell r="L721" t="e">
            <v>#REF!</v>
          </cell>
          <cell r="M721">
            <v>0</v>
          </cell>
        </row>
        <row r="722">
          <cell r="A722">
            <v>718</v>
          </cell>
          <cell r="B722" t="str">
            <v>JB Management Solutions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H722">
            <v>0</v>
          </cell>
          <cell r="I722">
            <v>0</v>
          </cell>
          <cell r="K722">
            <v>0</v>
          </cell>
          <cell r="L722" t="e">
            <v>#REF!</v>
          </cell>
          <cell r="M722">
            <v>0</v>
          </cell>
        </row>
        <row r="723">
          <cell r="A723">
            <v>719</v>
          </cell>
          <cell r="B723" t="str">
            <v>Medical Networks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H723">
            <v>0</v>
          </cell>
          <cell r="I723">
            <v>0</v>
          </cell>
          <cell r="K723">
            <v>0</v>
          </cell>
          <cell r="L723" t="e">
            <v>#REF!</v>
          </cell>
          <cell r="M723">
            <v>0</v>
          </cell>
        </row>
        <row r="724">
          <cell r="A724">
            <v>720</v>
          </cell>
          <cell r="B724" t="str">
            <v>RockCreek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H724">
            <v>0</v>
          </cell>
          <cell r="I724">
            <v>0</v>
          </cell>
          <cell r="K724">
            <v>0</v>
          </cell>
          <cell r="L724" t="e">
            <v>#REF!</v>
          </cell>
          <cell r="M724">
            <v>0</v>
          </cell>
        </row>
        <row r="725">
          <cell r="A725">
            <v>721</v>
          </cell>
          <cell r="B725" t="str">
            <v>SoftTech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H725">
            <v>0</v>
          </cell>
          <cell r="I725">
            <v>0</v>
          </cell>
          <cell r="K725">
            <v>0</v>
          </cell>
          <cell r="L725" t="e">
            <v>#REF!</v>
          </cell>
          <cell r="M725">
            <v>0</v>
          </cell>
        </row>
        <row r="726">
          <cell r="A726">
            <v>722</v>
          </cell>
          <cell r="B726" t="str">
            <v>CA Technologies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H726">
            <v>0</v>
          </cell>
          <cell r="I726">
            <v>0</v>
          </cell>
          <cell r="K726">
            <v>0</v>
          </cell>
          <cell r="L726" t="e">
            <v>#REF!</v>
          </cell>
          <cell r="M726">
            <v>0</v>
          </cell>
        </row>
        <row r="727">
          <cell r="A727">
            <v>723</v>
          </cell>
          <cell r="B727" t="str">
            <v>CTC</v>
          </cell>
          <cell r="C727">
            <v>115.38461538461539</v>
          </cell>
          <cell r="D727">
            <v>8.0769230769230784</v>
          </cell>
          <cell r="E727">
            <v>123.46</v>
          </cell>
          <cell r="F727">
            <v>2.4691999999999998</v>
          </cell>
          <cell r="H727">
            <v>6.2964599999999997</v>
          </cell>
          <cell r="I727">
            <v>132.22566</v>
          </cell>
          <cell r="K727">
            <v>0</v>
          </cell>
          <cell r="L727" t="e">
            <v>#REF!</v>
          </cell>
          <cell r="M727">
            <v>0</v>
          </cell>
        </row>
        <row r="728">
          <cell r="A728">
            <v>724</v>
          </cell>
          <cell r="B728" t="str">
            <v>Sutherland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H728">
            <v>0</v>
          </cell>
          <cell r="I728">
            <v>0</v>
          </cell>
          <cell r="K728">
            <v>0</v>
          </cell>
          <cell r="L728" t="e">
            <v>#REF!</v>
          </cell>
          <cell r="M728">
            <v>0</v>
          </cell>
        </row>
        <row r="729">
          <cell r="A729">
            <v>725</v>
          </cell>
          <cell r="B729" t="str">
            <v>Subcontractor 10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H729">
            <v>0</v>
          </cell>
          <cell r="I729">
            <v>0</v>
          </cell>
          <cell r="K729">
            <v>0</v>
          </cell>
          <cell r="L729" t="e">
            <v>#REF!</v>
          </cell>
          <cell r="M729">
            <v>0</v>
          </cell>
        </row>
        <row r="730">
          <cell r="A730">
            <v>726</v>
          </cell>
          <cell r="B730" t="str">
            <v>Data Security Specialist</v>
          </cell>
          <cell r="F730">
            <v>18.002400000000002</v>
          </cell>
          <cell r="G730">
            <v>33.779952000000002</v>
          </cell>
          <cell r="I730">
            <v>0</v>
          </cell>
          <cell r="J730">
            <v>1</v>
          </cell>
          <cell r="K730">
            <v>97.389853799999983</v>
          </cell>
          <cell r="L730" t="e">
            <v>#REF!</v>
          </cell>
          <cell r="M730">
            <v>97.39</v>
          </cell>
        </row>
        <row r="731">
          <cell r="A731">
            <v>727</v>
          </cell>
          <cell r="B731" t="str">
            <v>AAC</v>
          </cell>
          <cell r="C731">
            <v>102.19810420440002</v>
          </cell>
          <cell r="E731">
            <v>102.2</v>
          </cell>
          <cell r="I731">
            <v>102.2</v>
          </cell>
          <cell r="J731">
            <v>0.2</v>
          </cell>
          <cell r="K731">
            <v>20.440000000000001</v>
          </cell>
          <cell r="M731">
            <v>20.440000000000001</v>
          </cell>
        </row>
        <row r="732">
          <cell r="A732">
            <v>728</v>
          </cell>
          <cell r="B732" t="str">
            <v>Trusted Mission</v>
          </cell>
          <cell r="C732">
            <v>67.099999999999994</v>
          </cell>
          <cell r="D732">
            <v>4.6970000000000001</v>
          </cell>
          <cell r="E732">
            <v>71.8</v>
          </cell>
          <cell r="F732">
            <v>1.4359999999999999</v>
          </cell>
          <cell r="G732">
            <v>4.3941599999999994</v>
          </cell>
          <cell r="I732">
            <v>77.630159999999989</v>
          </cell>
          <cell r="J732">
            <v>0.1</v>
          </cell>
          <cell r="K732">
            <v>7.7630159999999995</v>
          </cell>
          <cell r="L732" t="e">
            <v>#REF!</v>
          </cell>
          <cell r="M732">
            <v>7.7630159999999995</v>
          </cell>
        </row>
        <row r="733">
          <cell r="A733">
            <v>729</v>
          </cell>
          <cell r="B733" t="str">
            <v>Exeter</v>
          </cell>
          <cell r="C733">
            <v>82.17</v>
          </cell>
          <cell r="D733">
            <v>5.7519000000000009</v>
          </cell>
          <cell r="E733">
            <v>87.92</v>
          </cell>
          <cell r="F733">
            <v>1.7584</v>
          </cell>
          <cell r="G733">
            <v>5.3807039999999997</v>
          </cell>
          <cell r="I733">
            <v>95.059103999999991</v>
          </cell>
          <cell r="J733">
            <v>0.1</v>
          </cell>
          <cell r="K733">
            <v>9.5059103999999994</v>
          </cell>
          <cell r="L733" t="e">
            <v>#REF!</v>
          </cell>
          <cell r="M733">
            <v>9.5059103999999994</v>
          </cell>
        </row>
        <row r="734">
          <cell r="A734">
            <v>730</v>
          </cell>
          <cell r="B734" t="str">
            <v>C-TASC</v>
          </cell>
          <cell r="C734">
            <v>80.92</v>
          </cell>
          <cell r="D734">
            <v>5.6644000000000005</v>
          </cell>
          <cell r="E734">
            <v>86.58</v>
          </cell>
          <cell r="F734">
            <v>1.7316</v>
          </cell>
          <cell r="G734">
            <v>5.2986959999999996</v>
          </cell>
          <cell r="I734">
            <v>93.610296000000005</v>
          </cell>
          <cell r="J734">
            <v>0.2</v>
          </cell>
          <cell r="K734">
            <v>18.7220592</v>
          </cell>
          <cell r="L734" t="e">
            <v>#REF!</v>
          </cell>
          <cell r="M734">
            <v>18.7220592</v>
          </cell>
        </row>
        <row r="735">
          <cell r="A735">
            <v>731</v>
          </cell>
          <cell r="B735" t="str">
            <v>BroadPoint</v>
          </cell>
          <cell r="C735">
            <v>115</v>
          </cell>
          <cell r="D735">
            <v>8.0500000000000007</v>
          </cell>
          <cell r="E735">
            <v>123.05</v>
          </cell>
          <cell r="F735">
            <v>2.4609999999999999</v>
          </cell>
          <cell r="G735">
            <v>7.5306599999999992</v>
          </cell>
          <cell r="I735">
            <v>133.04166000000001</v>
          </cell>
          <cell r="J735">
            <v>0.2</v>
          </cell>
          <cell r="K735">
            <v>26.608332000000004</v>
          </cell>
          <cell r="L735" t="e">
            <v>#REF!</v>
          </cell>
          <cell r="M735">
            <v>26.608332000000004</v>
          </cell>
        </row>
        <row r="736">
          <cell r="A736">
            <v>732</v>
          </cell>
          <cell r="B736" t="str">
            <v>LanTech</v>
          </cell>
          <cell r="C736">
            <v>78.239999999999995</v>
          </cell>
          <cell r="D736">
            <v>5.4767999999999999</v>
          </cell>
          <cell r="E736">
            <v>83.72</v>
          </cell>
          <cell r="F736">
            <v>1.6744000000000001</v>
          </cell>
          <cell r="G736">
            <v>5.1236639999999998</v>
          </cell>
          <cell r="I736">
            <v>90.51806400000001</v>
          </cell>
          <cell r="J736">
            <v>0.1</v>
          </cell>
          <cell r="K736">
            <v>9.051806400000002</v>
          </cell>
          <cell r="L736" t="e">
            <v>#REF!</v>
          </cell>
          <cell r="M736">
            <v>9.051806400000002</v>
          </cell>
        </row>
        <row r="737">
          <cell r="A737">
            <v>733</v>
          </cell>
          <cell r="B737" t="str">
            <v>Axio</v>
          </cell>
          <cell r="C737">
            <v>100</v>
          </cell>
          <cell r="D737">
            <v>7.0000000000000009</v>
          </cell>
          <cell r="E737">
            <v>107</v>
          </cell>
          <cell r="F737">
            <v>2.14</v>
          </cell>
          <cell r="G737">
            <v>6.5484</v>
          </cell>
          <cell r="I737">
            <v>115.6884</v>
          </cell>
          <cell r="J737">
            <v>0.1</v>
          </cell>
          <cell r="K737">
            <v>11.568840000000002</v>
          </cell>
          <cell r="L737" t="e">
            <v>#REF!</v>
          </cell>
          <cell r="M737">
            <v>11.568840000000002</v>
          </cell>
        </row>
        <row r="738">
          <cell r="A738">
            <v>734</v>
          </cell>
          <cell r="B738" t="str">
            <v>RedPhone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I738">
            <v>0</v>
          </cell>
          <cell r="K738">
            <v>0</v>
          </cell>
          <cell r="L738" t="e">
            <v>#REF!</v>
          </cell>
          <cell r="M738">
            <v>0</v>
          </cell>
        </row>
        <row r="739">
          <cell r="A739">
            <v>735</v>
          </cell>
          <cell r="B739" t="str">
            <v>Endeavor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I739">
            <v>0</v>
          </cell>
          <cell r="J739">
            <v>0</v>
          </cell>
          <cell r="K739">
            <v>0</v>
          </cell>
          <cell r="L739" t="e">
            <v>#REF!</v>
          </cell>
          <cell r="M739">
            <v>0</v>
          </cell>
        </row>
        <row r="740">
          <cell r="A740">
            <v>736</v>
          </cell>
          <cell r="B740" t="str">
            <v>TCSC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I740">
            <v>0</v>
          </cell>
          <cell r="K740">
            <v>0</v>
          </cell>
          <cell r="L740" t="e">
            <v>#REF!</v>
          </cell>
          <cell r="M740">
            <v>0</v>
          </cell>
        </row>
        <row r="741">
          <cell r="A741">
            <v>737</v>
          </cell>
          <cell r="B741" t="str">
            <v>Woodbourne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I741">
            <v>0</v>
          </cell>
          <cell r="K741">
            <v>0</v>
          </cell>
          <cell r="L741" t="e">
            <v>#REF!</v>
          </cell>
          <cell r="M741">
            <v>0</v>
          </cell>
        </row>
        <row r="742">
          <cell r="A742">
            <v>738</v>
          </cell>
          <cell r="B742" t="str">
            <v>Bixal</v>
          </cell>
          <cell r="C742">
            <v>110</v>
          </cell>
          <cell r="D742">
            <v>7.7000000000000011</v>
          </cell>
          <cell r="E742">
            <v>117.7</v>
          </cell>
          <cell r="F742">
            <v>2.3540000000000001</v>
          </cell>
          <cell r="H742">
            <v>6.0027000000000008</v>
          </cell>
          <cell r="I742">
            <v>126.05670000000001</v>
          </cell>
          <cell r="K742">
            <v>0</v>
          </cell>
          <cell r="L742" t="e">
            <v>#REF!</v>
          </cell>
          <cell r="M742">
            <v>0</v>
          </cell>
        </row>
        <row r="743">
          <cell r="A743">
            <v>739</v>
          </cell>
          <cell r="B743" t="str">
            <v xml:space="preserve">3 Soft </v>
          </cell>
          <cell r="C743">
            <v>45</v>
          </cell>
          <cell r="D743">
            <v>3.1500000000000004</v>
          </cell>
          <cell r="E743">
            <v>48.15</v>
          </cell>
          <cell r="F743">
            <v>0.96299999999999997</v>
          </cell>
          <cell r="H743">
            <v>2.4556500000000003</v>
          </cell>
          <cell r="I743">
            <v>51.568649999999998</v>
          </cell>
          <cell r="K743">
            <v>0</v>
          </cell>
          <cell r="L743" t="e">
            <v>#REF!</v>
          </cell>
          <cell r="M743">
            <v>0</v>
          </cell>
        </row>
        <row r="744">
          <cell r="A744">
            <v>740</v>
          </cell>
          <cell r="B744" t="str">
            <v>JB Management Solutions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H744">
            <v>0</v>
          </cell>
          <cell r="I744">
            <v>0</v>
          </cell>
          <cell r="K744">
            <v>0</v>
          </cell>
          <cell r="L744" t="e">
            <v>#REF!</v>
          </cell>
          <cell r="M744">
            <v>0</v>
          </cell>
        </row>
        <row r="745">
          <cell r="A745">
            <v>741</v>
          </cell>
          <cell r="B745" t="str">
            <v>Medical Networks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H745">
            <v>0</v>
          </cell>
          <cell r="I745">
            <v>0</v>
          </cell>
          <cell r="K745">
            <v>0</v>
          </cell>
          <cell r="L745" t="e">
            <v>#REF!</v>
          </cell>
          <cell r="M745">
            <v>0</v>
          </cell>
        </row>
        <row r="746">
          <cell r="A746">
            <v>742</v>
          </cell>
          <cell r="B746" t="str">
            <v>RockCreek</v>
          </cell>
          <cell r="C746">
            <v>118.75</v>
          </cell>
          <cell r="D746">
            <v>8.3125</v>
          </cell>
          <cell r="E746">
            <v>127.06</v>
          </cell>
          <cell r="F746">
            <v>2.5411999999999999</v>
          </cell>
          <cell r="H746">
            <v>6.4800600000000008</v>
          </cell>
          <cell r="I746">
            <v>136.08126000000001</v>
          </cell>
          <cell r="K746">
            <v>0</v>
          </cell>
          <cell r="L746" t="e">
            <v>#REF!</v>
          </cell>
          <cell r="M746">
            <v>0</v>
          </cell>
        </row>
        <row r="747">
          <cell r="A747">
            <v>743</v>
          </cell>
          <cell r="B747" t="str">
            <v>SoftTech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H747">
            <v>0</v>
          </cell>
          <cell r="I747">
            <v>0</v>
          </cell>
          <cell r="K747">
            <v>0</v>
          </cell>
          <cell r="L747" t="e">
            <v>#REF!</v>
          </cell>
          <cell r="M747">
            <v>0</v>
          </cell>
        </row>
        <row r="748">
          <cell r="A748">
            <v>744</v>
          </cell>
          <cell r="B748" t="str">
            <v>CA Technologies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H748">
            <v>0</v>
          </cell>
          <cell r="I748">
            <v>0</v>
          </cell>
          <cell r="K748">
            <v>0</v>
          </cell>
          <cell r="L748" t="e">
            <v>#REF!</v>
          </cell>
          <cell r="M748">
            <v>0</v>
          </cell>
        </row>
        <row r="749">
          <cell r="A749">
            <v>745</v>
          </cell>
          <cell r="B749" t="str">
            <v>CTC</v>
          </cell>
          <cell r="C749">
            <v>96.15384615384616</v>
          </cell>
          <cell r="D749">
            <v>6.7307692307692317</v>
          </cell>
          <cell r="E749">
            <v>102.88</v>
          </cell>
          <cell r="F749">
            <v>2.0575999999999999</v>
          </cell>
          <cell r="H749">
            <v>5.24688</v>
          </cell>
          <cell r="I749">
            <v>110.18447999999999</v>
          </cell>
          <cell r="K749">
            <v>0</v>
          </cell>
          <cell r="L749" t="e">
            <v>#REF!</v>
          </cell>
          <cell r="M749">
            <v>0</v>
          </cell>
        </row>
        <row r="750">
          <cell r="A750">
            <v>746</v>
          </cell>
          <cell r="B750" t="str">
            <v>Sutherland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H750">
            <v>0</v>
          </cell>
          <cell r="I750">
            <v>0</v>
          </cell>
          <cell r="K750">
            <v>0</v>
          </cell>
          <cell r="L750" t="e">
            <v>#REF!</v>
          </cell>
          <cell r="M750">
            <v>0</v>
          </cell>
        </row>
        <row r="751">
          <cell r="A751">
            <v>747</v>
          </cell>
          <cell r="B751" t="str">
            <v>Subcontractor 10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H751">
            <v>0</v>
          </cell>
          <cell r="I751">
            <v>0</v>
          </cell>
          <cell r="K751">
            <v>0</v>
          </cell>
          <cell r="L751" t="e">
            <v>#REF!</v>
          </cell>
          <cell r="M751">
            <v>0</v>
          </cell>
        </row>
        <row r="752">
          <cell r="A752">
            <v>748</v>
          </cell>
          <cell r="B752" t="str">
            <v>Data Standardization Specialist</v>
          </cell>
          <cell r="F752">
            <v>19.117200000000004</v>
          </cell>
          <cell r="G752">
            <v>34.276283999999997</v>
          </cell>
          <cell r="I752">
            <v>0</v>
          </cell>
          <cell r="J752">
            <v>1</v>
          </cell>
          <cell r="K752">
            <v>103.659964</v>
          </cell>
          <cell r="L752" t="e">
            <v>#REF!</v>
          </cell>
          <cell r="M752">
            <v>103.66</v>
          </cell>
        </row>
        <row r="753">
          <cell r="A753">
            <v>749</v>
          </cell>
          <cell r="B753" t="str">
            <v>AAC</v>
          </cell>
          <cell r="C753">
            <v>92.330015422800017</v>
          </cell>
          <cell r="E753">
            <v>92.33</v>
          </cell>
          <cell r="I753">
            <v>92.33</v>
          </cell>
          <cell r="J753">
            <v>0.05</v>
          </cell>
          <cell r="K753">
            <v>4.6165000000000003</v>
          </cell>
          <cell r="M753">
            <v>4.6165000000000003</v>
          </cell>
        </row>
        <row r="754">
          <cell r="A754">
            <v>750</v>
          </cell>
          <cell r="B754" t="str">
            <v>Trusted Mission</v>
          </cell>
          <cell r="C754">
            <v>97.36</v>
          </cell>
          <cell r="D754">
            <v>6.8152000000000008</v>
          </cell>
          <cell r="E754">
            <v>104.18</v>
          </cell>
          <cell r="F754">
            <v>2.0836000000000001</v>
          </cell>
          <cell r="G754">
            <v>6.3758160000000004</v>
          </cell>
          <cell r="I754">
            <v>112.63941600000001</v>
          </cell>
          <cell r="J754">
            <v>0.1</v>
          </cell>
          <cell r="K754">
            <v>11.263941600000003</v>
          </cell>
          <cell r="L754" t="e">
            <v>#REF!</v>
          </cell>
          <cell r="M754">
            <v>11.263941600000003</v>
          </cell>
        </row>
        <row r="755">
          <cell r="A755">
            <v>751</v>
          </cell>
          <cell r="B755" t="str">
            <v>Exeter</v>
          </cell>
          <cell r="C755">
            <v>81.78</v>
          </cell>
          <cell r="D755">
            <v>5.7246000000000006</v>
          </cell>
          <cell r="E755">
            <v>87.5</v>
          </cell>
          <cell r="F755">
            <v>1.75</v>
          </cell>
          <cell r="G755">
            <v>5.3549999999999995</v>
          </cell>
          <cell r="I755">
            <v>94.605000000000004</v>
          </cell>
          <cell r="J755">
            <v>0.1</v>
          </cell>
          <cell r="K755">
            <v>9.4605000000000015</v>
          </cell>
          <cell r="L755" t="e">
            <v>#REF!</v>
          </cell>
          <cell r="M755">
            <v>9.4605000000000015</v>
          </cell>
        </row>
        <row r="756">
          <cell r="A756">
            <v>752</v>
          </cell>
          <cell r="B756" t="str">
            <v>C-TASC</v>
          </cell>
          <cell r="C756">
            <v>80.92</v>
          </cell>
          <cell r="D756">
            <v>5.6644000000000005</v>
          </cell>
          <cell r="E756">
            <v>86.58</v>
          </cell>
          <cell r="F756">
            <v>1.7316</v>
          </cell>
          <cell r="G756">
            <v>5.2986959999999996</v>
          </cell>
          <cell r="I756">
            <v>93.610296000000005</v>
          </cell>
          <cell r="J756">
            <v>0.1</v>
          </cell>
          <cell r="K756">
            <v>9.3610296000000002</v>
          </cell>
          <cell r="L756" t="e">
            <v>#REF!</v>
          </cell>
          <cell r="M756">
            <v>9.3610296000000002</v>
          </cell>
        </row>
        <row r="757">
          <cell r="A757">
            <v>753</v>
          </cell>
          <cell r="B757" t="str">
            <v>BroadPoint</v>
          </cell>
          <cell r="C757">
            <v>100</v>
          </cell>
          <cell r="D757">
            <v>7.0000000000000009</v>
          </cell>
          <cell r="E757">
            <v>107</v>
          </cell>
          <cell r="F757">
            <v>2.14</v>
          </cell>
          <cell r="G757">
            <v>6.5484</v>
          </cell>
          <cell r="I757">
            <v>115.6884</v>
          </cell>
          <cell r="J757">
            <v>0.2</v>
          </cell>
          <cell r="K757">
            <v>23.137680000000003</v>
          </cell>
          <cell r="L757" t="e">
            <v>#REF!</v>
          </cell>
          <cell r="M757">
            <v>23.137680000000003</v>
          </cell>
        </row>
        <row r="758">
          <cell r="A758">
            <v>754</v>
          </cell>
          <cell r="B758" t="str">
            <v>LanTech</v>
          </cell>
          <cell r="C758">
            <v>96.03</v>
          </cell>
          <cell r="D758">
            <v>6.7221000000000011</v>
          </cell>
          <cell r="E758">
            <v>102.75</v>
          </cell>
          <cell r="F758">
            <v>2.0550000000000002</v>
          </cell>
          <cell r="G758">
            <v>6.2883000000000004</v>
          </cell>
          <cell r="I758">
            <v>111.09330000000001</v>
          </cell>
          <cell r="J758">
            <v>0.1</v>
          </cell>
          <cell r="K758">
            <v>11.109330000000002</v>
          </cell>
          <cell r="L758" t="e">
            <v>#REF!</v>
          </cell>
          <cell r="M758">
            <v>11.109330000000002</v>
          </cell>
        </row>
        <row r="759">
          <cell r="A759">
            <v>755</v>
          </cell>
          <cell r="B759" t="str">
            <v>Axio</v>
          </cell>
          <cell r="C759">
            <v>125</v>
          </cell>
          <cell r="D759">
            <v>8.75</v>
          </cell>
          <cell r="E759">
            <v>133.75</v>
          </cell>
          <cell r="F759">
            <v>2.6750000000000003</v>
          </cell>
          <cell r="G759">
            <v>8.1855000000000011</v>
          </cell>
          <cell r="I759">
            <v>144.6105</v>
          </cell>
          <cell r="J759">
            <v>0.1</v>
          </cell>
          <cell r="K759">
            <v>14.46105</v>
          </cell>
          <cell r="L759" t="e">
            <v>#REF!</v>
          </cell>
          <cell r="M759">
            <v>14.46105</v>
          </cell>
        </row>
        <row r="760">
          <cell r="A760">
            <v>756</v>
          </cell>
          <cell r="B760" t="str">
            <v>RedPhone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I760">
            <v>0</v>
          </cell>
          <cell r="K760">
            <v>0</v>
          </cell>
          <cell r="L760" t="e">
            <v>#REF!</v>
          </cell>
          <cell r="M760">
            <v>0</v>
          </cell>
        </row>
        <row r="761">
          <cell r="A761">
            <v>757</v>
          </cell>
          <cell r="B761" t="str">
            <v>Endeavor</v>
          </cell>
          <cell r="C761">
            <v>89</v>
          </cell>
          <cell r="D761">
            <v>6.23</v>
          </cell>
          <cell r="E761">
            <v>95.23</v>
          </cell>
          <cell r="F761">
            <v>1.9046000000000001</v>
          </cell>
          <cell r="G761">
            <v>5.8280760000000003</v>
          </cell>
          <cell r="I761">
            <v>102.962676</v>
          </cell>
          <cell r="J761">
            <v>0.15</v>
          </cell>
          <cell r="K761">
            <v>15.4444014</v>
          </cell>
          <cell r="L761" t="e">
            <v>#REF!</v>
          </cell>
          <cell r="M761">
            <v>15.4444014</v>
          </cell>
        </row>
        <row r="762">
          <cell r="A762">
            <v>758</v>
          </cell>
          <cell r="B762" t="str">
            <v>TCSC</v>
          </cell>
          <cell r="C762">
            <v>112.5</v>
          </cell>
          <cell r="D762">
            <v>7.8750000000000009</v>
          </cell>
          <cell r="E762">
            <v>120.38</v>
          </cell>
          <cell r="F762">
            <v>2.4076</v>
          </cell>
          <cell r="G762">
            <v>7.3672559999999994</v>
          </cell>
          <cell r="I762">
            <v>130.154856</v>
          </cell>
          <cell r="K762">
            <v>0</v>
          </cell>
          <cell r="L762" t="e">
            <v>#REF!</v>
          </cell>
          <cell r="M762">
            <v>0</v>
          </cell>
        </row>
        <row r="763">
          <cell r="A763">
            <v>759</v>
          </cell>
          <cell r="B763" t="str">
            <v>Woodbourne</v>
          </cell>
          <cell r="C763">
            <v>83.1952</v>
          </cell>
          <cell r="D763">
            <v>5.8236640000000008</v>
          </cell>
          <cell r="E763">
            <v>89.02</v>
          </cell>
          <cell r="F763">
            <v>1.7804</v>
          </cell>
          <cell r="G763">
            <v>5.4480239999999993</v>
          </cell>
          <cell r="I763">
            <v>96.248424</v>
          </cell>
          <cell r="J763">
            <v>0.1</v>
          </cell>
          <cell r="K763">
            <v>9.6248424000000004</v>
          </cell>
          <cell r="L763" t="e">
            <v>#REF!</v>
          </cell>
          <cell r="M763">
            <v>9.6248424000000004</v>
          </cell>
        </row>
        <row r="764">
          <cell r="A764">
            <v>760</v>
          </cell>
          <cell r="B764" t="str">
            <v>Bixal</v>
          </cell>
          <cell r="C764">
            <v>95</v>
          </cell>
          <cell r="D764">
            <v>6.65</v>
          </cell>
          <cell r="E764">
            <v>101.65</v>
          </cell>
          <cell r="F764">
            <v>2.0330000000000004</v>
          </cell>
          <cell r="H764">
            <v>5.1841500000000007</v>
          </cell>
          <cell r="I764">
            <v>108.86715000000001</v>
          </cell>
          <cell r="K764">
            <v>0</v>
          </cell>
          <cell r="L764" t="e">
            <v>#REF!</v>
          </cell>
          <cell r="M764">
            <v>0</v>
          </cell>
        </row>
        <row r="765">
          <cell r="A765">
            <v>761</v>
          </cell>
          <cell r="B765" t="str">
            <v xml:space="preserve">3 Soft </v>
          </cell>
          <cell r="C765">
            <v>76</v>
          </cell>
          <cell r="D765">
            <v>5.32</v>
          </cell>
          <cell r="E765">
            <v>81.319999999999993</v>
          </cell>
          <cell r="F765">
            <v>1.6263999999999998</v>
          </cell>
          <cell r="H765">
            <v>4.1473199999999997</v>
          </cell>
          <cell r="I765">
            <v>87.09371999999999</v>
          </cell>
          <cell r="K765">
            <v>0</v>
          </cell>
          <cell r="L765" t="e">
            <v>#REF!</v>
          </cell>
          <cell r="M765">
            <v>0</v>
          </cell>
        </row>
        <row r="766">
          <cell r="A766">
            <v>762</v>
          </cell>
          <cell r="B766" t="str">
            <v>JB Management Solutions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H766">
            <v>0</v>
          </cell>
          <cell r="I766">
            <v>0</v>
          </cell>
          <cell r="K766">
            <v>0</v>
          </cell>
          <cell r="L766" t="e">
            <v>#REF!</v>
          </cell>
          <cell r="M766">
            <v>0</v>
          </cell>
        </row>
        <row r="767">
          <cell r="A767">
            <v>763</v>
          </cell>
          <cell r="B767" t="str">
            <v>Medical Networks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H767">
            <v>0</v>
          </cell>
          <cell r="I767">
            <v>0</v>
          </cell>
          <cell r="K767">
            <v>0</v>
          </cell>
          <cell r="L767" t="e">
            <v>#REF!</v>
          </cell>
          <cell r="M767">
            <v>0</v>
          </cell>
        </row>
        <row r="768">
          <cell r="A768">
            <v>764</v>
          </cell>
          <cell r="B768" t="str">
            <v>RockCreek</v>
          </cell>
          <cell r="C768">
            <v>118.75</v>
          </cell>
          <cell r="D768">
            <v>8.3125</v>
          </cell>
          <cell r="E768">
            <v>127.06</v>
          </cell>
          <cell r="F768">
            <v>2.5411999999999999</v>
          </cell>
          <cell r="H768">
            <v>6.4800600000000008</v>
          </cell>
          <cell r="I768">
            <v>136.08126000000001</v>
          </cell>
          <cell r="K768">
            <v>0</v>
          </cell>
          <cell r="L768" t="e">
            <v>#REF!</v>
          </cell>
          <cell r="M768">
            <v>0</v>
          </cell>
        </row>
        <row r="769">
          <cell r="A769">
            <v>765</v>
          </cell>
          <cell r="B769" t="str">
            <v>SoftTech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H769">
            <v>0</v>
          </cell>
          <cell r="I769">
            <v>0</v>
          </cell>
          <cell r="K769">
            <v>0</v>
          </cell>
          <cell r="L769" t="e">
            <v>#REF!</v>
          </cell>
          <cell r="M769">
            <v>0</v>
          </cell>
        </row>
        <row r="770">
          <cell r="A770">
            <v>766</v>
          </cell>
          <cell r="B770" t="str">
            <v>CA Technologies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H770">
            <v>0</v>
          </cell>
          <cell r="I770">
            <v>0</v>
          </cell>
          <cell r="K770">
            <v>0</v>
          </cell>
          <cell r="L770" t="e">
            <v>#REF!</v>
          </cell>
          <cell r="M770">
            <v>0</v>
          </cell>
        </row>
        <row r="771">
          <cell r="A771">
            <v>767</v>
          </cell>
          <cell r="B771" t="str">
            <v>CTC</v>
          </cell>
          <cell r="C771">
            <v>115.38461538461539</v>
          </cell>
          <cell r="D771">
            <v>8.0769230769230784</v>
          </cell>
          <cell r="E771">
            <v>123.46</v>
          </cell>
          <cell r="F771">
            <v>2.4691999999999998</v>
          </cell>
          <cell r="H771">
            <v>6.2964599999999997</v>
          </cell>
          <cell r="I771">
            <v>132.22566</v>
          </cell>
          <cell r="K771">
            <v>0</v>
          </cell>
          <cell r="L771" t="e">
            <v>#REF!</v>
          </cell>
          <cell r="M771">
            <v>0</v>
          </cell>
        </row>
        <row r="772">
          <cell r="A772">
            <v>768</v>
          </cell>
          <cell r="B772" t="str">
            <v>Sutherland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H772">
            <v>0</v>
          </cell>
          <cell r="I772">
            <v>0</v>
          </cell>
          <cell r="K772">
            <v>0</v>
          </cell>
          <cell r="L772" t="e">
            <v>#REF!</v>
          </cell>
          <cell r="M772">
            <v>0</v>
          </cell>
        </row>
        <row r="773">
          <cell r="A773">
            <v>769</v>
          </cell>
          <cell r="B773" t="str">
            <v>Subcontractor 10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H773">
            <v>0</v>
          </cell>
          <cell r="I773">
            <v>0</v>
          </cell>
          <cell r="K773">
            <v>0</v>
          </cell>
          <cell r="L773" t="e">
            <v>#REF!</v>
          </cell>
          <cell r="M773">
            <v>0</v>
          </cell>
        </row>
        <row r="774">
          <cell r="A774">
            <v>770</v>
          </cell>
          <cell r="B774" t="str">
            <v>Database Administrator</v>
          </cell>
          <cell r="F774">
            <v>27.197600000000001</v>
          </cell>
          <cell r="G774">
            <v>56.695067999999999</v>
          </cell>
          <cell r="I774">
            <v>0</v>
          </cell>
          <cell r="J774">
            <v>1</v>
          </cell>
          <cell r="K774">
            <v>108.47927500000002</v>
          </cell>
          <cell r="L774" t="e">
            <v>#REF!</v>
          </cell>
          <cell r="M774">
            <v>108.48</v>
          </cell>
        </row>
        <row r="775">
          <cell r="A775">
            <v>771</v>
          </cell>
          <cell r="B775" t="str">
            <v>AAC</v>
          </cell>
          <cell r="C775">
            <v>50.772562039200004</v>
          </cell>
          <cell r="E775">
            <v>50.77</v>
          </cell>
          <cell r="I775">
            <v>50.77</v>
          </cell>
          <cell r="J775">
            <v>0.05</v>
          </cell>
          <cell r="K775">
            <v>2.5385000000000004</v>
          </cell>
          <cell r="M775">
            <v>2.5385000000000004</v>
          </cell>
        </row>
        <row r="776">
          <cell r="A776">
            <v>772</v>
          </cell>
          <cell r="B776" t="str">
            <v>Trusted Mission</v>
          </cell>
          <cell r="C776">
            <v>73.989999999999995</v>
          </cell>
          <cell r="D776">
            <v>5.1793000000000005</v>
          </cell>
          <cell r="E776">
            <v>79.17</v>
          </cell>
          <cell r="F776">
            <v>1.5834000000000001</v>
          </cell>
          <cell r="G776">
            <v>4.8452039999999998</v>
          </cell>
          <cell r="I776">
            <v>85.598603999999995</v>
          </cell>
          <cell r="J776">
            <v>0.1</v>
          </cell>
          <cell r="K776">
            <v>8.5598603999999998</v>
          </cell>
          <cell r="L776" t="e">
            <v>#REF!</v>
          </cell>
          <cell r="M776">
            <v>8.5598603999999998</v>
          </cell>
        </row>
        <row r="777">
          <cell r="A777">
            <v>773</v>
          </cell>
          <cell r="B777" t="str">
            <v>Exeter</v>
          </cell>
          <cell r="C777">
            <v>63.800000000000004</v>
          </cell>
          <cell r="D777">
            <v>4.4660000000000011</v>
          </cell>
          <cell r="E777">
            <v>68.27</v>
          </cell>
          <cell r="F777">
            <v>1.3653999999999999</v>
          </cell>
          <cell r="G777">
            <v>4.1781239999999995</v>
          </cell>
          <cell r="I777">
            <v>73.813523999999987</v>
          </cell>
          <cell r="J777">
            <v>0.05</v>
          </cell>
          <cell r="K777">
            <v>3.6906761999999995</v>
          </cell>
          <cell r="L777" t="e">
            <v>#REF!</v>
          </cell>
          <cell r="M777">
            <v>3.6906761999999995</v>
          </cell>
        </row>
        <row r="778">
          <cell r="A778">
            <v>774</v>
          </cell>
          <cell r="B778" t="str">
            <v>C-TASC</v>
          </cell>
          <cell r="C778">
            <v>66.900000000000006</v>
          </cell>
          <cell r="D778">
            <v>4.6830000000000007</v>
          </cell>
          <cell r="E778">
            <v>71.58</v>
          </cell>
          <cell r="F778">
            <v>1.4316</v>
          </cell>
          <cell r="G778">
            <v>4.3806959999999995</v>
          </cell>
          <cell r="I778">
            <v>77.392296000000002</v>
          </cell>
          <cell r="J778">
            <v>0.1</v>
          </cell>
          <cell r="K778">
            <v>7.7392296000000007</v>
          </cell>
          <cell r="L778" t="e">
            <v>#REF!</v>
          </cell>
          <cell r="M778">
            <v>7.7392296000000007</v>
          </cell>
        </row>
        <row r="779">
          <cell r="A779">
            <v>775</v>
          </cell>
          <cell r="B779" t="str">
            <v>BroadPoint</v>
          </cell>
          <cell r="C779">
            <v>95</v>
          </cell>
          <cell r="D779">
            <v>6.65</v>
          </cell>
          <cell r="E779">
            <v>101.65</v>
          </cell>
          <cell r="F779">
            <v>2.0330000000000004</v>
          </cell>
          <cell r="G779">
            <v>6.22098</v>
          </cell>
          <cell r="I779">
            <v>109.90398</v>
          </cell>
          <cell r="J779">
            <v>0.2</v>
          </cell>
          <cell r="K779">
            <v>21.980796000000002</v>
          </cell>
          <cell r="L779" t="e">
            <v>#REF!</v>
          </cell>
          <cell r="M779">
            <v>21.980796000000002</v>
          </cell>
        </row>
        <row r="780">
          <cell r="A780">
            <v>776</v>
          </cell>
          <cell r="B780" t="str">
            <v>LanTech</v>
          </cell>
          <cell r="C780">
            <v>72.06</v>
          </cell>
          <cell r="D780">
            <v>5.0442000000000009</v>
          </cell>
          <cell r="E780">
            <v>77.099999999999994</v>
          </cell>
          <cell r="F780">
            <v>1.5419999999999998</v>
          </cell>
          <cell r="G780">
            <v>4.7185199999999998</v>
          </cell>
          <cell r="I780">
            <v>83.360519999999994</v>
          </cell>
          <cell r="J780">
            <v>0.05</v>
          </cell>
          <cell r="K780">
            <v>4.1680260000000002</v>
          </cell>
          <cell r="L780" t="e">
            <v>#REF!</v>
          </cell>
          <cell r="M780">
            <v>4.1680260000000002</v>
          </cell>
        </row>
        <row r="781">
          <cell r="A781">
            <v>777</v>
          </cell>
          <cell r="B781" t="str">
            <v>Axio</v>
          </cell>
          <cell r="C781">
            <v>75</v>
          </cell>
          <cell r="D781">
            <v>5.2500000000000009</v>
          </cell>
          <cell r="E781">
            <v>80.25</v>
          </cell>
          <cell r="F781">
            <v>1.605</v>
          </cell>
          <cell r="G781">
            <v>4.9112999999999998</v>
          </cell>
          <cell r="I781">
            <v>86.766300000000001</v>
          </cell>
          <cell r="J781">
            <v>0.05</v>
          </cell>
          <cell r="K781">
            <v>4.3383150000000006</v>
          </cell>
          <cell r="L781" t="e">
            <v>#REF!</v>
          </cell>
          <cell r="M781">
            <v>4.3383150000000006</v>
          </cell>
        </row>
        <row r="782">
          <cell r="A782">
            <v>778</v>
          </cell>
          <cell r="B782" t="str">
            <v>RedPhone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I782">
            <v>0</v>
          </cell>
          <cell r="K782">
            <v>0</v>
          </cell>
          <cell r="L782" t="e">
            <v>#REF!</v>
          </cell>
          <cell r="M782">
            <v>0</v>
          </cell>
        </row>
        <row r="783">
          <cell r="A783">
            <v>779</v>
          </cell>
          <cell r="B783" t="str">
            <v>Endeavor</v>
          </cell>
          <cell r="C783">
            <v>65</v>
          </cell>
          <cell r="D783">
            <v>4.5500000000000007</v>
          </cell>
          <cell r="E783">
            <v>69.55</v>
          </cell>
          <cell r="F783">
            <v>1.391</v>
          </cell>
          <cell r="G783">
            <v>4.2564599999999997</v>
          </cell>
          <cell r="I783">
            <v>75.197460000000007</v>
          </cell>
          <cell r="J783">
            <v>0.2</v>
          </cell>
          <cell r="K783">
            <v>15.039492000000003</v>
          </cell>
          <cell r="L783" t="e">
            <v>#REF!</v>
          </cell>
          <cell r="M783">
            <v>15.039492000000003</v>
          </cell>
        </row>
        <row r="784">
          <cell r="A784">
            <v>780</v>
          </cell>
          <cell r="B784" t="str">
            <v>TCSC</v>
          </cell>
          <cell r="C784">
            <v>90</v>
          </cell>
          <cell r="D784">
            <v>6.3000000000000007</v>
          </cell>
          <cell r="E784">
            <v>96.3</v>
          </cell>
          <cell r="F784">
            <v>1.9259999999999999</v>
          </cell>
          <cell r="G784">
            <v>5.8935599999999999</v>
          </cell>
          <cell r="I784">
            <v>104.11955999999999</v>
          </cell>
          <cell r="J784">
            <v>0.1</v>
          </cell>
          <cell r="K784">
            <v>10.411956</v>
          </cell>
          <cell r="L784" t="e">
            <v>#REF!</v>
          </cell>
          <cell r="M784">
            <v>10.411956</v>
          </cell>
        </row>
        <row r="785">
          <cell r="A785">
            <v>781</v>
          </cell>
          <cell r="B785" t="str">
            <v>Woodbourne</v>
          </cell>
          <cell r="C785">
            <v>71.72</v>
          </cell>
          <cell r="D785">
            <v>5.0204000000000004</v>
          </cell>
          <cell r="E785">
            <v>76.739999999999995</v>
          </cell>
          <cell r="F785">
            <v>1.5347999999999999</v>
          </cell>
          <cell r="G785">
            <v>4.6964879999999996</v>
          </cell>
          <cell r="I785">
            <v>82.971288000000001</v>
          </cell>
          <cell r="J785">
            <v>0.1</v>
          </cell>
          <cell r="K785">
            <v>8.2971288000000012</v>
          </cell>
          <cell r="L785" t="e">
            <v>#REF!</v>
          </cell>
          <cell r="M785">
            <v>8.2971288000000012</v>
          </cell>
        </row>
        <row r="786">
          <cell r="A786">
            <v>782</v>
          </cell>
          <cell r="B786" t="str">
            <v>Bixal</v>
          </cell>
          <cell r="C786">
            <v>100</v>
          </cell>
          <cell r="D786">
            <v>7.0000000000000009</v>
          </cell>
          <cell r="E786">
            <v>107</v>
          </cell>
          <cell r="F786">
            <v>2.14</v>
          </cell>
          <cell r="H786">
            <v>5.4570000000000007</v>
          </cell>
          <cell r="I786">
            <v>114.59700000000001</v>
          </cell>
          <cell r="K786">
            <v>0</v>
          </cell>
          <cell r="L786" t="e">
            <v>#REF!</v>
          </cell>
          <cell r="M786">
            <v>0</v>
          </cell>
        </row>
        <row r="787">
          <cell r="A787">
            <v>783</v>
          </cell>
          <cell r="B787" t="str">
            <v xml:space="preserve">3 Soft </v>
          </cell>
          <cell r="C787">
            <v>65</v>
          </cell>
          <cell r="D787">
            <v>4.5500000000000007</v>
          </cell>
          <cell r="E787">
            <v>69.55</v>
          </cell>
          <cell r="F787">
            <v>1.391</v>
          </cell>
          <cell r="H787">
            <v>3.5470500000000005</v>
          </cell>
          <cell r="I787">
            <v>74.488050000000001</v>
          </cell>
          <cell r="K787">
            <v>0</v>
          </cell>
          <cell r="L787" t="e">
            <v>#REF!</v>
          </cell>
          <cell r="M787">
            <v>0</v>
          </cell>
        </row>
        <row r="788">
          <cell r="A788">
            <v>784</v>
          </cell>
          <cell r="B788" t="str">
            <v>JB Management Solutions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H788">
            <v>0</v>
          </cell>
          <cell r="I788">
            <v>0</v>
          </cell>
          <cell r="K788">
            <v>0</v>
          </cell>
          <cell r="L788" t="e">
            <v>#REF!</v>
          </cell>
          <cell r="M788">
            <v>0</v>
          </cell>
        </row>
        <row r="789">
          <cell r="A789">
            <v>785</v>
          </cell>
          <cell r="B789" t="str">
            <v>Medical Networks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H789">
            <v>0</v>
          </cell>
          <cell r="I789">
            <v>0</v>
          </cell>
          <cell r="K789">
            <v>0</v>
          </cell>
          <cell r="L789" t="e">
            <v>#REF!</v>
          </cell>
          <cell r="M789">
            <v>0</v>
          </cell>
        </row>
        <row r="790">
          <cell r="A790">
            <v>786</v>
          </cell>
          <cell r="B790" t="str">
            <v>RockCreek</v>
          </cell>
          <cell r="C790">
            <v>88.7</v>
          </cell>
          <cell r="D790">
            <v>6.2090000000000005</v>
          </cell>
          <cell r="E790">
            <v>94.91</v>
          </cell>
          <cell r="F790">
            <v>1.8981999999999999</v>
          </cell>
          <cell r="H790">
            <v>4.8404100000000003</v>
          </cell>
          <cell r="I790">
            <v>101.64861000000001</v>
          </cell>
          <cell r="K790">
            <v>0</v>
          </cell>
          <cell r="L790" t="e">
            <v>#REF!</v>
          </cell>
          <cell r="M790">
            <v>0</v>
          </cell>
        </row>
        <row r="791">
          <cell r="A791">
            <v>787</v>
          </cell>
          <cell r="B791" t="str">
            <v>SoftTech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H791">
            <v>0</v>
          </cell>
          <cell r="I791">
            <v>0</v>
          </cell>
          <cell r="K791">
            <v>0</v>
          </cell>
          <cell r="L791" t="e">
            <v>#REF!</v>
          </cell>
          <cell r="M791">
            <v>0</v>
          </cell>
        </row>
        <row r="792">
          <cell r="A792">
            <v>788</v>
          </cell>
          <cell r="B792" t="str">
            <v>CA Technologies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H792">
            <v>0</v>
          </cell>
          <cell r="I792">
            <v>0</v>
          </cell>
          <cell r="K792">
            <v>0</v>
          </cell>
          <cell r="L792" t="e">
            <v>#REF!</v>
          </cell>
          <cell r="M792">
            <v>0</v>
          </cell>
        </row>
        <row r="793">
          <cell r="A793">
            <v>789</v>
          </cell>
          <cell r="B793" t="str">
            <v>CTC</v>
          </cell>
          <cell r="C793">
            <v>86.538461538461533</v>
          </cell>
          <cell r="D793">
            <v>6.0576923076923075</v>
          </cell>
          <cell r="E793">
            <v>92.6</v>
          </cell>
          <cell r="F793">
            <v>1.8519999999999999</v>
          </cell>
          <cell r="H793">
            <v>4.7225999999999999</v>
          </cell>
          <cell r="I793">
            <v>99.174599999999998</v>
          </cell>
          <cell r="K793">
            <v>0</v>
          </cell>
          <cell r="L793" t="e">
            <v>#REF!</v>
          </cell>
          <cell r="M793">
            <v>0</v>
          </cell>
        </row>
        <row r="794">
          <cell r="A794">
            <v>790</v>
          </cell>
          <cell r="B794" t="str">
            <v>Sutherland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H794">
            <v>0</v>
          </cell>
          <cell r="I794">
            <v>0</v>
          </cell>
          <cell r="K794">
            <v>0</v>
          </cell>
          <cell r="L794" t="e">
            <v>#REF!</v>
          </cell>
          <cell r="M794">
            <v>0</v>
          </cell>
        </row>
        <row r="795">
          <cell r="A795">
            <v>791</v>
          </cell>
          <cell r="B795" t="str">
            <v>Subcontractor 10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H795">
            <v>0</v>
          </cell>
          <cell r="I795">
            <v>0</v>
          </cell>
          <cell r="K795">
            <v>0</v>
          </cell>
          <cell r="L795" t="e">
            <v>#REF!</v>
          </cell>
          <cell r="M795">
            <v>0</v>
          </cell>
        </row>
        <row r="796">
          <cell r="A796">
            <v>792</v>
          </cell>
          <cell r="B796" t="str">
            <v>Database Management Specialist – Level I</v>
          </cell>
          <cell r="F796">
            <v>21.693399999999997</v>
          </cell>
          <cell r="G796">
            <v>44.101332000000006</v>
          </cell>
          <cell r="I796">
            <v>0</v>
          </cell>
          <cell r="J796">
            <v>1</v>
          </cell>
          <cell r="K796">
            <v>86.763980000000004</v>
          </cell>
          <cell r="L796" t="e">
            <v>#REF!</v>
          </cell>
          <cell r="M796">
            <v>86.76</v>
          </cell>
        </row>
        <row r="797">
          <cell r="A797">
            <v>793</v>
          </cell>
          <cell r="B797" t="str">
            <v>AAC</v>
          </cell>
          <cell r="C797">
            <v>110.3733409356</v>
          </cell>
          <cell r="E797">
            <v>110.37</v>
          </cell>
          <cell r="I797">
            <v>110.37</v>
          </cell>
          <cell r="J797">
            <v>0.05</v>
          </cell>
          <cell r="K797">
            <v>5.5185000000000004</v>
          </cell>
          <cell r="M797">
            <v>5.5185000000000004</v>
          </cell>
        </row>
        <row r="798">
          <cell r="A798">
            <v>794</v>
          </cell>
          <cell r="B798" t="str">
            <v>Trusted Mission</v>
          </cell>
          <cell r="C798">
            <v>92.32</v>
          </cell>
          <cell r="D798">
            <v>6.4623999999999997</v>
          </cell>
          <cell r="E798">
            <v>98.78</v>
          </cell>
          <cell r="F798">
            <v>1.9756</v>
          </cell>
          <cell r="G798">
            <v>6.0453359999999998</v>
          </cell>
          <cell r="I798">
            <v>106.80093600000001</v>
          </cell>
          <cell r="J798">
            <v>0.1</v>
          </cell>
          <cell r="K798">
            <v>10.680093600000001</v>
          </cell>
          <cell r="L798" t="e">
            <v>#REF!</v>
          </cell>
          <cell r="M798">
            <v>10.680093600000001</v>
          </cell>
        </row>
        <row r="799">
          <cell r="A799">
            <v>795</v>
          </cell>
          <cell r="B799" t="str">
            <v>Exeter</v>
          </cell>
          <cell r="C799">
            <v>79.429999999999993</v>
          </cell>
          <cell r="D799">
            <v>5.5601000000000003</v>
          </cell>
          <cell r="E799">
            <v>84.99</v>
          </cell>
          <cell r="F799">
            <v>1.6998</v>
          </cell>
          <cell r="G799">
            <v>5.2013879999999997</v>
          </cell>
          <cell r="I799">
            <v>91.891187999999985</v>
          </cell>
          <cell r="J799">
            <v>0.05</v>
          </cell>
          <cell r="K799">
            <v>4.5945593999999996</v>
          </cell>
          <cell r="L799" t="e">
            <v>#REF!</v>
          </cell>
          <cell r="M799">
            <v>4.5945593999999996</v>
          </cell>
        </row>
        <row r="800">
          <cell r="A800">
            <v>796</v>
          </cell>
          <cell r="B800" t="str">
            <v>C-TASC</v>
          </cell>
          <cell r="C800">
            <v>82.47</v>
          </cell>
          <cell r="D800">
            <v>5.7729000000000008</v>
          </cell>
          <cell r="E800">
            <v>88.24</v>
          </cell>
          <cell r="F800">
            <v>1.7647999999999999</v>
          </cell>
          <cell r="G800">
            <v>5.4002879999999989</v>
          </cell>
          <cell r="I800">
            <v>95.405087999999992</v>
          </cell>
          <cell r="J800">
            <v>0.1</v>
          </cell>
          <cell r="K800">
            <v>9.5405087999999996</v>
          </cell>
          <cell r="L800" t="e">
            <v>#REF!</v>
          </cell>
          <cell r="M800">
            <v>9.5405087999999996</v>
          </cell>
        </row>
        <row r="801">
          <cell r="A801">
            <v>797</v>
          </cell>
          <cell r="B801" t="str">
            <v>BroadPoint</v>
          </cell>
          <cell r="C801">
            <v>110</v>
          </cell>
          <cell r="D801">
            <v>7.7000000000000011</v>
          </cell>
          <cell r="E801">
            <v>117.7</v>
          </cell>
          <cell r="F801">
            <v>2.3540000000000001</v>
          </cell>
          <cell r="G801">
            <v>7.2032400000000001</v>
          </cell>
          <cell r="I801">
            <v>127.25724</v>
          </cell>
          <cell r="J801">
            <v>0.2</v>
          </cell>
          <cell r="K801">
            <v>25.451447999999999</v>
          </cell>
          <cell r="L801" t="e">
            <v>#REF!</v>
          </cell>
          <cell r="M801">
            <v>25.451447999999999</v>
          </cell>
        </row>
        <row r="802">
          <cell r="A802">
            <v>798</v>
          </cell>
          <cell r="B802" t="str">
            <v>LanTech</v>
          </cell>
          <cell r="C802">
            <v>96.41</v>
          </cell>
          <cell r="D802">
            <v>6.7487000000000004</v>
          </cell>
          <cell r="E802">
            <v>103.16</v>
          </cell>
          <cell r="F802">
            <v>2.0632000000000001</v>
          </cell>
          <cell r="G802">
            <v>6.3133919999999994</v>
          </cell>
          <cell r="I802">
            <v>111.53659199999998</v>
          </cell>
          <cell r="J802">
            <v>0.05</v>
          </cell>
          <cell r="K802">
            <v>5.5768295999999999</v>
          </cell>
          <cell r="L802" t="e">
            <v>#REF!</v>
          </cell>
          <cell r="M802">
            <v>5.5768295999999999</v>
          </cell>
        </row>
        <row r="803">
          <cell r="A803">
            <v>799</v>
          </cell>
          <cell r="B803" t="str">
            <v>Axio</v>
          </cell>
          <cell r="C803">
            <v>100</v>
          </cell>
          <cell r="D803">
            <v>7.0000000000000009</v>
          </cell>
          <cell r="E803">
            <v>107</v>
          </cell>
          <cell r="F803">
            <v>2.14</v>
          </cell>
          <cell r="G803">
            <v>6.5484</v>
          </cell>
          <cell r="I803">
            <v>115.6884</v>
          </cell>
          <cell r="J803">
            <v>0.05</v>
          </cell>
          <cell r="K803">
            <v>5.7844200000000008</v>
          </cell>
          <cell r="L803" t="e">
            <v>#REF!</v>
          </cell>
          <cell r="M803">
            <v>5.7844200000000008</v>
          </cell>
        </row>
        <row r="804">
          <cell r="A804">
            <v>800</v>
          </cell>
          <cell r="B804" t="str">
            <v>RedPhone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I804">
            <v>0</v>
          </cell>
          <cell r="K804">
            <v>0</v>
          </cell>
          <cell r="L804" t="e">
            <v>#REF!</v>
          </cell>
          <cell r="M804">
            <v>0</v>
          </cell>
        </row>
        <row r="805">
          <cell r="A805">
            <v>801</v>
          </cell>
          <cell r="B805" t="str">
            <v>Endeavor</v>
          </cell>
          <cell r="C805">
            <v>88</v>
          </cell>
          <cell r="D805">
            <v>6.16</v>
          </cell>
          <cell r="E805">
            <v>94.16</v>
          </cell>
          <cell r="F805">
            <v>1.8832</v>
          </cell>
          <cell r="G805">
            <v>5.7625919999999997</v>
          </cell>
          <cell r="I805">
            <v>101.805792</v>
          </cell>
          <cell r="J805">
            <v>0.2</v>
          </cell>
          <cell r="K805">
            <v>20.361158400000001</v>
          </cell>
          <cell r="L805" t="e">
            <v>#REF!</v>
          </cell>
          <cell r="M805">
            <v>20.361158400000001</v>
          </cell>
        </row>
        <row r="806">
          <cell r="A806">
            <v>802</v>
          </cell>
          <cell r="B806" t="str">
            <v>TCSC</v>
          </cell>
          <cell r="C806">
            <v>112.5</v>
          </cell>
          <cell r="D806">
            <v>7.8750000000000009</v>
          </cell>
          <cell r="E806">
            <v>120.38</v>
          </cell>
          <cell r="F806">
            <v>2.4076</v>
          </cell>
          <cell r="G806">
            <v>7.3672559999999994</v>
          </cell>
          <cell r="I806">
            <v>130.154856</v>
          </cell>
          <cell r="J806">
            <v>0.1</v>
          </cell>
          <cell r="K806">
            <v>13.0154856</v>
          </cell>
          <cell r="L806" t="e">
            <v>#REF!</v>
          </cell>
          <cell r="M806">
            <v>13.0154856</v>
          </cell>
        </row>
        <row r="807">
          <cell r="A807">
            <v>803</v>
          </cell>
          <cell r="B807" t="str">
            <v>Woodbourne</v>
          </cell>
          <cell r="C807">
            <v>79.252800000000008</v>
          </cell>
          <cell r="D807">
            <v>5.5476960000000011</v>
          </cell>
          <cell r="E807">
            <v>84.8</v>
          </cell>
          <cell r="F807">
            <v>1.696</v>
          </cell>
          <cell r="G807">
            <v>5.1897599999999997</v>
          </cell>
          <cell r="I807">
            <v>91.685759999999988</v>
          </cell>
          <cell r="J807">
            <v>0.1</v>
          </cell>
          <cell r="K807">
            <v>9.1685759999999998</v>
          </cell>
          <cell r="L807" t="e">
            <v>#REF!</v>
          </cell>
          <cell r="M807">
            <v>9.1685759999999998</v>
          </cell>
        </row>
        <row r="808">
          <cell r="A808">
            <v>804</v>
          </cell>
          <cell r="B808" t="str">
            <v>Bixal</v>
          </cell>
          <cell r="C808">
            <v>135</v>
          </cell>
          <cell r="D808">
            <v>9.4500000000000011</v>
          </cell>
          <cell r="E808">
            <v>144.44999999999999</v>
          </cell>
          <cell r="F808">
            <v>2.8889999999999998</v>
          </cell>
          <cell r="H808">
            <v>7.3669500000000001</v>
          </cell>
          <cell r="I808">
            <v>154.70595</v>
          </cell>
          <cell r="K808">
            <v>0</v>
          </cell>
          <cell r="L808" t="e">
            <v>#REF!</v>
          </cell>
          <cell r="M808">
            <v>0</v>
          </cell>
        </row>
        <row r="809">
          <cell r="A809">
            <v>805</v>
          </cell>
          <cell r="B809" t="str">
            <v xml:space="preserve">3 Soft </v>
          </cell>
          <cell r="C809">
            <v>79</v>
          </cell>
          <cell r="D809">
            <v>5.53</v>
          </cell>
          <cell r="E809">
            <v>84.53</v>
          </cell>
          <cell r="F809">
            <v>1.6906000000000001</v>
          </cell>
          <cell r="H809">
            <v>4.3110300000000006</v>
          </cell>
          <cell r="I809">
            <v>90.531630000000007</v>
          </cell>
          <cell r="K809">
            <v>0</v>
          </cell>
          <cell r="L809" t="e">
            <v>#REF!</v>
          </cell>
          <cell r="M809">
            <v>0</v>
          </cell>
        </row>
        <row r="810">
          <cell r="A810">
            <v>806</v>
          </cell>
          <cell r="B810" t="str">
            <v>JB Management Solutions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H810">
            <v>0</v>
          </cell>
          <cell r="I810">
            <v>0</v>
          </cell>
          <cell r="K810">
            <v>0</v>
          </cell>
          <cell r="L810" t="e">
            <v>#REF!</v>
          </cell>
          <cell r="M810">
            <v>0</v>
          </cell>
        </row>
        <row r="811">
          <cell r="A811">
            <v>807</v>
          </cell>
          <cell r="B811" t="str">
            <v>Medical Networks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H811">
            <v>0</v>
          </cell>
          <cell r="I811">
            <v>0</v>
          </cell>
          <cell r="K811">
            <v>0</v>
          </cell>
          <cell r="L811" t="e">
            <v>#REF!</v>
          </cell>
          <cell r="M811">
            <v>0</v>
          </cell>
        </row>
        <row r="812">
          <cell r="A812">
            <v>808</v>
          </cell>
          <cell r="B812" t="str">
            <v>RockCreek</v>
          </cell>
          <cell r="C812">
            <v>118.75</v>
          </cell>
          <cell r="D812">
            <v>8.3125</v>
          </cell>
          <cell r="E812">
            <v>127.06</v>
          </cell>
          <cell r="F812">
            <v>2.5411999999999999</v>
          </cell>
          <cell r="H812">
            <v>6.4800600000000008</v>
          </cell>
          <cell r="I812">
            <v>136.08126000000001</v>
          </cell>
          <cell r="K812">
            <v>0</v>
          </cell>
          <cell r="L812" t="e">
            <v>#REF!</v>
          </cell>
          <cell r="M812">
            <v>0</v>
          </cell>
        </row>
        <row r="813">
          <cell r="A813">
            <v>809</v>
          </cell>
          <cell r="B813" t="str">
            <v>SoftTech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H813">
            <v>0</v>
          </cell>
          <cell r="I813">
            <v>0</v>
          </cell>
          <cell r="K813">
            <v>0</v>
          </cell>
          <cell r="L813" t="e">
            <v>#REF!</v>
          </cell>
          <cell r="M813">
            <v>0</v>
          </cell>
        </row>
        <row r="814">
          <cell r="A814">
            <v>810</v>
          </cell>
          <cell r="B814" t="str">
            <v>CA Technologies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H814">
            <v>0</v>
          </cell>
          <cell r="I814">
            <v>0</v>
          </cell>
          <cell r="K814">
            <v>0</v>
          </cell>
          <cell r="L814" t="e">
            <v>#REF!</v>
          </cell>
          <cell r="M814">
            <v>0</v>
          </cell>
        </row>
        <row r="815">
          <cell r="A815">
            <v>811</v>
          </cell>
          <cell r="B815" t="str">
            <v>CTC</v>
          </cell>
          <cell r="C815">
            <v>96.15</v>
          </cell>
          <cell r="D815">
            <v>6.730500000000001</v>
          </cell>
          <cell r="E815">
            <v>102.88</v>
          </cell>
          <cell r="F815">
            <v>2.0575999999999999</v>
          </cell>
          <cell r="H815">
            <v>5.24688</v>
          </cell>
          <cell r="I815">
            <v>110.18447999999999</v>
          </cell>
          <cell r="K815">
            <v>0</v>
          </cell>
          <cell r="L815" t="e">
            <v>#REF!</v>
          </cell>
          <cell r="M815">
            <v>0</v>
          </cell>
        </row>
        <row r="816">
          <cell r="A816">
            <v>812</v>
          </cell>
          <cell r="B816" t="str">
            <v>Sutherland</v>
          </cell>
          <cell r="C816">
            <v>0</v>
          </cell>
          <cell r="D816">
            <v>0</v>
          </cell>
          <cell r="E816">
            <v>0</v>
          </cell>
          <cell r="F816">
            <v>0</v>
          </cell>
          <cell r="H816">
            <v>0</v>
          </cell>
          <cell r="I816">
            <v>0</v>
          </cell>
          <cell r="K816">
            <v>0</v>
          </cell>
          <cell r="L816" t="e">
            <v>#REF!</v>
          </cell>
          <cell r="M816">
            <v>0</v>
          </cell>
        </row>
        <row r="817">
          <cell r="A817">
            <v>813</v>
          </cell>
          <cell r="B817" t="str">
            <v>Subcontractor 10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H817">
            <v>0</v>
          </cell>
          <cell r="I817">
            <v>0</v>
          </cell>
          <cell r="K817">
            <v>0</v>
          </cell>
          <cell r="L817" t="e">
            <v>#REF!</v>
          </cell>
          <cell r="M817">
            <v>0</v>
          </cell>
        </row>
        <row r="818">
          <cell r="A818">
            <v>814</v>
          </cell>
          <cell r="B818" t="str">
            <v>Database Management Specialist – Level II</v>
          </cell>
          <cell r="F818">
            <v>27.162600000000001</v>
          </cell>
          <cell r="G818">
            <v>55.031651999999994</v>
          </cell>
          <cell r="I818">
            <v>0</v>
          </cell>
          <cell r="J818">
            <v>1</v>
          </cell>
          <cell r="K818">
            <v>109.69157939999999</v>
          </cell>
          <cell r="L818" t="e">
            <v>#REF!</v>
          </cell>
          <cell r="M818">
            <v>109.69</v>
          </cell>
        </row>
        <row r="819">
          <cell r="A819">
            <v>815</v>
          </cell>
          <cell r="B819" t="str">
            <v>AAC</v>
          </cell>
          <cell r="C819">
            <v>128.87084626680002</v>
          </cell>
          <cell r="E819">
            <v>128.87</v>
          </cell>
          <cell r="I819">
            <v>128.87</v>
          </cell>
          <cell r="J819">
            <v>0.1</v>
          </cell>
          <cell r="K819">
            <v>12.887</v>
          </cell>
          <cell r="M819">
            <v>12.887</v>
          </cell>
        </row>
        <row r="820">
          <cell r="A820">
            <v>816</v>
          </cell>
          <cell r="B820" t="str">
            <v>Trusted Mission</v>
          </cell>
          <cell r="C820">
            <v>108.54</v>
          </cell>
          <cell r="D820">
            <v>7.5978000000000012</v>
          </cell>
          <cell r="E820">
            <v>116.14</v>
          </cell>
          <cell r="F820">
            <v>2.3228</v>
          </cell>
          <cell r="G820">
            <v>7.1077680000000001</v>
          </cell>
          <cell r="I820">
            <v>125.57056800000001</v>
          </cell>
          <cell r="J820">
            <v>0.1</v>
          </cell>
          <cell r="K820">
            <v>12.557056800000002</v>
          </cell>
          <cell r="L820" t="e">
            <v>#REF!</v>
          </cell>
          <cell r="M820">
            <v>12.557056800000002</v>
          </cell>
        </row>
        <row r="821">
          <cell r="A821">
            <v>817</v>
          </cell>
          <cell r="B821" t="str">
            <v>Exeter</v>
          </cell>
          <cell r="C821">
            <v>88.13</v>
          </cell>
          <cell r="D821">
            <v>6.1691000000000003</v>
          </cell>
          <cell r="E821">
            <v>94.3</v>
          </cell>
          <cell r="F821">
            <v>1.8859999999999999</v>
          </cell>
          <cell r="G821">
            <v>5.7711599999999992</v>
          </cell>
          <cell r="I821">
            <v>101.95715999999999</v>
          </cell>
          <cell r="J821">
            <v>0.1</v>
          </cell>
          <cell r="K821">
            <v>10.195715999999999</v>
          </cell>
          <cell r="L821" t="e">
            <v>#REF!</v>
          </cell>
          <cell r="M821">
            <v>10.195715999999999</v>
          </cell>
        </row>
        <row r="822">
          <cell r="A822">
            <v>818</v>
          </cell>
          <cell r="B822" t="str">
            <v>C-TASC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I822">
            <v>0</v>
          </cell>
          <cell r="J822">
            <v>0</v>
          </cell>
          <cell r="K822">
            <v>0</v>
          </cell>
          <cell r="L822" t="e">
            <v>#REF!</v>
          </cell>
          <cell r="M822">
            <v>0</v>
          </cell>
        </row>
        <row r="823">
          <cell r="A823">
            <v>819</v>
          </cell>
          <cell r="B823" t="str">
            <v>BroadPoint</v>
          </cell>
          <cell r="C823">
            <v>125</v>
          </cell>
          <cell r="D823">
            <v>8.75</v>
          </cell>
          <cell r="E823">
            <v>133.75</v>
          </cell>
          <cell r="F823">
            <v>2.6750000000000003</v>
          </cell>
          <cell r="G823">
            <v>8.1855000000000011</v>
          </cell>
          <cell r="I823">
            <v>144.6105</v>
          </cell>
          <cell r="J823">
            <v>0.2</v>
          </cell>
          <cell r="K823">
            <v>28.9221</v>
          </cell>
          <cell r="L823" t="e">
            <v>#REF!</v>
          </cell>
          <cell r="M823">
            <v>28.9221</v>
          </cell>
        </row>
        <row r="824">
          <cell r="A824">
            <v>820</v>
          </cell>
          <cell r="B824" t="str">
            <v>LanTech</v>
          </cell>
          <cell r="C824">
            <v>105.18</v>
          </cell>
          <cell r="D824">
            <v>7.3626000000000014</v>
          </cell>
          <cell r="E824">
            <v>112.54</v>
          </cell>
          <cell r="F824">
            <v>2.2508000000000004</v>
          </cell>
          <cell r="G824">
            <v>6.887448</v>
          </cell>
          <cell r="I824">
            <v>121.67824800000001</v>
          </cell>
          <cell r="J824">
            <v>0.05</v>
          </cell>
          <cell r="K824">
            <v>6.0839124000000009</v>
          </cell>
          <cell r="L824" t="e">
            <v>#REF!</v>
          </cell>
          <cell r="M824">
            <v>6.0839124000000009</v>
          </cell>
        </row>
        <row r="825">
          <cell r="A825">
            <v>821</v>
          </cell>
          <cell r="B825" t="str">
            <v>Axio</v>
          </cell>
          <cell r="C825">
            <v>125</v>
          </cell>
          <cell r="D825">
            <v>8.75</v>
          </cell>
          <cell r="E825">
            <v>133.75</v>
          </cell>
          <cell r="F825">
            <v>2.6750000000000003</v>
          </cell>
          <cell r="G825">
            <v>8.1855000000000011</v>
          </cell>
          <cell r="I825">
            <v>144.6105</v>
          </cell>
          <cell r="J825">
            <v>0.05</v>
          </cell>
          <cell r="K825">
            <v>7.2305250000000001</v>
          </cell>
          <cell r="L825" t="e">
            <v>#REF!</v>
          </cell>
          <cell r="M825">
            <v>7.2305250000000001</v>
          </cell>
        </row>
        <row r="826">
          <cell r="A826">
            <v>822</v>
          </cell>
          <cell r="B826" t="str">
            <v>RedPhone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I826">
            <v>0</v>
          </cell>
          <cell r="K826">
            <v>0</v>
          </cell>
          <cell r="L826" t="e">
            <v>#REF!</v>
          </cell>
          <cell r="M826">
            <v>0</v>
          </cell>
        </row>
        <row r="827">
          <cell r="A827">
            <v>823</v>
          </cell>
          <cell r="B827" t="str">
            <v>Endeavor</v>
          </cell>
          <cell r="C827">
            <v>103</v>
          </cell>
          <cell r="D827">
            <v>7.2100000000000009</v>
          </cell>
          <cell r="E827">
            <v>110.21</v>
          </cell>
          <cell r="F827">
            <v>2.2041999999999997</v>
          </cell>
          <cell r="G827">
            <v>6.744851999999999</v>
          </cell>
          <cell r="I827">
            <v>119.15905199999999</v>
          </cell>
          <cell r="J827">
            <v>0.2</v>
          </cell>
          <cell r="K827">
            <v>23.831810399999998</v>
          </cell>
          <cell r="L827" t="e">
            <v>#REF!</v>
          </cell>
          <cell r="M827">
            <v>23.831810399999998</v>
          </cell>
        </row>
        <row r="828">
          <cell r="A828">
            <v>824</v>
          </cell>
          <cell r="B828" t="str">
            <v>TCSC</v>
          </cell>
          <cell r="C828">
            <v>135</v>
          </cell>
          <cell r="D828">
            <v>9.4500000000000011</v>
          </cell>
          <cell r="E828">
            <v>144.44999999999999</v>
          </cell>
          <cell r="F828">
            <v>2.8889999999999998</v>
          </cell>
          <cell r="G828">
            <v>8.8403399999999994</v>
          </cell>
          <cell r="I828">
            <v>156.17934</v>
          </cell>
          <cell r="J828">
            <v>0.1</v>
          </cell>
          <cell r="K828">
            <v>15.617934</v>
          </cell>
          <cell r="L828" t="e">
            <v>#REF!</v>
          </cell>
          <cell r="M828">
            <v>15.617934</v>
          </cell>
        </row>
        <row r="829">
          <cell r="A829">
            <v>825</v>
          </cell>
          <cell r="B829" t="str">
            <v>Woodbourne</v>
          </cell>
          <cell r="C829">
            <v>111.50479999999999</v>
          </cell>
          <cell r="D829">
            <v>7.8053359999999996</v>
          </cell>
          <cell r="E829">
            <v>119.31</v>
          </cell>
          <cell r="F829">
            <v>2.3862000000000001</v>
          </cell>
          <cell r="G829">
            <v>7.3017719999999997</v>
          </cell>
          <cell r="I829">
            <v>128.997972</v>
          </cell>
          <cell r="J829">
            <v>0.1</v>
          </cell>
          <cell r="K829">
            <v>12.899797200000002</v>
          </cell>
          <cell r="L829" t="e">
            <v>#REF!</v>
          </cell>
          <cell r="M829">
            <v>12.899797200000002</v>
          </cell>
        </row>
        <row r="830">
          <cell r="A830">
            <v>826</v>
          </cell>
          <cell r="B830" t="str">
            <v>Bixal</v>
          </cell>
          <cell r="C830">
            <v>150</v>
          </cell>
          <cell r="D830">
            <v>10.500000000000002</v>
          </cell>
          <cell r="E830">
            <v>160.5</v>
          </cell>
          <cell r="F830">
            <v>3.21</v>
          </cell>
          <cell r="H830">
            <v>8.1855000000000011</v>
          </cell>
          <cell r="I830">
            <v>171.8955</v>
          </cell>
          <cell r="K830">
            <v>0</v>
          </cell>
          <cell r="L830" t="e">
            <v>#REF!</v>
          </cell>
          <cell r="M830">
            <v>0</v>
          </cell>
        </row>
        <row r="831">
          <cell r="A831">
            <v>827</v>
          </cell>
          <cell r="B831" t="str">
            <v xml:space="preserve">3 Soft </v>
          </cell>
          <cell r="C831">
            <v>85</v>
          </cell>
          <cell r="D831">
            <v>5.95</v>
          </cell>
          <cell r="E831">
            <v>90.95</v>
          </cell>
          <cell r="F831">
            <v>1.8190000000000002</v>
          </cell>
          <cell r="H831">
            <v>4.6384500000000006</v>
          </cell>
          <cell r="I831">
            <v>97.407450000000011</v>
          </cell>
          <cell r="K831">
            <v>0</v>
          </cell>
          <cell r="L831" t="e">
            <v>#REF!</v>
          </cell>
          <cell r="M831">
            <v>0</v>
          </cell>
        </row>
        <row r="832">
          <cell r="A832">
            <v>828</v>
          </cell>
          <cell r="B832" t="str">
            <v>JB Management Solutions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H832">
            <v>0</v>
          </cell>
          <cell r="I832">
            <v>0</v>
          </cell>
          <cell r="K832">
            <v>0</v>
          </cell>
          <cell r="L832" t="e">
            <v>#REF!</v>
          </cell>
          <cell r="M832">
            <v>0</v>
          </cell>
        </row>
        <row r="833">
          <cell r="A833">
            <v>829</v>
          </cell>
          <cell r="B833" t="str">
            <v>Medical Networks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H833">
            <v>0</v>
          </cell>
          <cell r="I833">
            <v>0</v>
          </cell>
          <cell r="K833">
            <v>0</v>
          </cell>
          <cell r="L833" t="e">
            <v>#REF!</v>
          </cell>
          <cell r="M833">
            <v>0</v>
          </cell>
        </row>
        <row r="834">
          <cell r="A834">
            <v>830</v>
          </cell>
          <cell r="B834" t="str">
            <v>RockCreek</v>
          </cell>
          <cell r="C834">
            <v>193.5</v>
          </cell>
          <cell r="D834">
            <v>13.545000000000002</v>
          </cell>
          <cell r="E834">
            <v>207.05</v>
          </cell>
          <cell r="F834">
            <v>4.141</v>
          </cell>
          <cell r="H834">
            <v>10.559550000000002</v>
          </cell>
          <cell r="I834">
            <v>221.75055</v>
          </cell>
          <cell r="K834">
            <v>0</v>
          </cell>
          <cell r="L834" t="e">
            <v>#REF!</v>
          </cell>
          <cell r="M834">
            <v>0</v>
          </cell>
        </row>
        <row r="835">
          <cell r="A835">
            <v>831</v>
          </cell>
          <cell r="B835" t="str">
            <v>SoftTech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H835">
            <v>0</v>
          </cell>
          <cell r="I835">
            <v>0</v>
          </cell>
          <cell r="K835">
            <v>0</v>
          </cell>
          <cell r="L835" t="e">
            <v>#REF!</v>
          </cell>
          <cell r="M835">
            <v>0</v>
          </cell>
        </row>
        <row r="836">
          <cell r="A836">
            <v>832</v>
          </cell>
          <cell r="B836" t="str">
            <v>CA Technologies</v>
          </cell>
          <cell r="C836">
            <v>0</v>
          </cell>
          <cell r="D836">
            <v>0</v>
          </cell>
          <cell r="E836">
            <v>0</v>
          </cell>
          <cell r="F836">
            <v>0</v>
          </cell>
          <cell r="H836">
            <v>0</v>
          </cell>
          <cell r="I836">
            <v>0</v>
          </cell>
          <cell r="K836">
            <v>0</v>
          </cell>
          <cell r="L836" t="e">
            <v>#REF!</v>
          </cell>
          <cell r="M836">
            <v>0</v>
          </cell>
        </row>
        <row r="837">
          <cell r="A837">
            <v>833</v>
          </cell>
          <cell r="B837" t="str">
            <v>CTC</v>
          </cell>
          <cell r="C837">
            <v>105.76923076923077</v>
          </cell>
          <cell r="D837">
            <v>7.4038461538461551</v>
          </cell>
          <cell r="E837">
            <v>113.17</v>
          </cell>
          <cell r="F837">
            <v>2.2634000000000003</v>
          </cell>
          <cell r="H837">
            <v>5.7716700000000003</v>
          </cell>
          <cell r="I837">
            <v>121.20507000000001</v>
          </cell>
          <cell r="K837">
            <v>0</v>
          </cell>
          <cell r="L837" t="e">
            <v>#REF!</v>
          </cell>
          <cell r="M837">
            <v>0</v>
          </cell>
        </row>
        <row r="838">
          <cell r="A838">
            <v>834</v>
          </cell>
          <cell r="B838" t="str">
            <v>Sutherland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H838">
            <v>0</v>
          </cell>
          <cell r="I838">
            <v>0</v>
          </cell>
          <cell r="K838">
            <v>0</v>
          </cell>
          <cell r="L838" t="e">
            <v>#REF!</v>
          </cell>
          <cell r="M838">
            <v>0</v>
          </cell>
        </row>
        <row r="839">
          <cell r="A839">
            <v>835</v>
          </cell>
          <cell r="B839" t="str">
            <v>Subcontractor 10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H839">
            <v>0</v>
          </cell>
          <cell r="I839">
            <v>0</v>
          </cell>
          <cell r="K839">
            <v>0</v>
          </cell>
          <cell r="L839" t="e">
            <v>#REF!</v>
          </cell>
          <cell r="M839">
            <v>0</v>
          </cell>
        </row>
        <row r="840">
          <cell r="A840">
            <v>836</v>
          </cell>
          <cell r="B840" t="str">
            <v>Database Management Specialist – Level III</v>
          </cell>
          <cell r="F840">
            <v>30.722400000000004</v>
          </cell>
          <cell r="G840">
            <v>59.024340000000002</v>
          </cell>
          <cell r="I840">
            <v>0</v>
          </cell>
          <cell r="J840">
            <v>1</v>
          </cell>
          <cell r="K840">
            <v>130.22585180000002</v>
          </cell>
          <cell r="L840" t="e">
            <v>#REF!</v>
          </cell>
          <cell r="M840">
            <v>130.22999999999999</v>
          </cell>
        </row>
        <row r="841">
          <cell r="A841">
            <v>837</v>
          </cell>
          <cell r="B841" t="str">
            <v>AAC</v>
          </cell>
          <cell r="C841">
            <v>70.405516916400003</v>
          </cell>
          <cell r="E841">
            <v>70.41</v>
          </cell>
          <cell r="I841">
            <v>70.41</v>
          </cell>
          <cell r="J841">
            <v>0.2</v>
          </cell>
          <cell r="K841">
            <v>14.082000000000001</v>
          </cell>
          <cell r="M841">
            <v>14.082000000000001</v>
          </cell>
        </row>
        <row r="842">
          <cell r="A842">
            <v>838</v>
          </cell>
          <cell r="B842" t="str">
            <v>Trusted Mission</v>
          </cell>
          <cell r="C842">
            <v>58.41</v>
          </cell>
          <cell r="D842">
            <v>4.0887000000000002</v>
          </cell>
          <cell r="E842">
            <v>62.5</v>
          </cell>
          <cell r="F842">
            <v>1.25</v>
          </cell>
          <cell r="G842">
            <v>3.8249999999999997</v>
          </cell>
          <cell r="I842">
            <v>67.575000000000003</v>
          </cell>
          <cell r="J842">
            <v>0.1</v>
          </cell>
          <cell r="K842">
            <v>6.7575000000000003</v>
          </cell>
          <cell r="L842" t="e">
            <v>#REF!</v>
          </cell>
          <cell r="M842">
            <v>6.7575000000000003</v>
          </cell>
        </row>
        <row r="843">
          <cell r="A843">
            <v>839</v>
          </cell>
          <cell r="B843" t="str">
            <v>Exeter</v>
          </cell>
          <cell r="C843">
            <v>63.800000000000004</v>
          </cell>
          <cell r="D843">
            <v>4.4660000000000011</v>
          </cell>
          <cell r="E843">
            <v>68.27</v>
          </cell>
          <cell r="F843">
            <v>1.3653999999999999</v>
          </cell>
          <cell r="G843">
            <v>4.1781239999999995</v>
          </cell>
          <cell r="I843">
            <v>73.813523999999987</v>
          </cell>
          <cell r="J843">
            <v>0.05</v>
          </cell>
          <cell r="K843">
            <v>3.6906761999999995</v>
          </cell>
          <cell r="L843" t="e">
            <v>#REF!</v>
          </cell>
          <cell r="M843">
            <v>3.6906761999999995</v>
          </cell>
        </row>
        <row r="844">
          <cell r="A844">
            <v>840</v>
          </cell>
          <cell r="B844" t="str">
            <v>C-TASC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I844">
            <v>0</v>
          </cell>
          <cell r="K844">
            <v>0</v>
          </cell>
          <cell r="L844" t="e">
            <v>#REF!</v>
          </cell>
          <cell r="M844">
            <v>0</v>
          </cell>
        </row>
        <row r="845">
          <cell r="A845">
            <v>841</v>
          </cell>
          <cell r="B845" t="str">
            <v>BroadPoint</v>
          </cell>
          <cell r="C845">
            <v>80</v>
          </cell>
          <cell r="D845">
            <v>5.6000000000000005</v>
          </cell>
          <cell r="E845">
            <v>85.6</v>
          </cell>
          <cell r="F845">
            <v>1.712</v>
          </cell>
          <cell r="G845">
            <v>5.2387199999999998</v>
          </cell>
          <cell r="I845">
            <v>92.550719999999998</v>
          </cell>
          <cell r="J845">
            <v>0.2</v>
          </cell>
          <cell r="K845">
            <v>18.510144</v>
          </cell>
          <cell r="L845" t="e">
            <v>#REF!</v>
          </cell>
          <cell r="M845">
            <v>18.510144</v>
          </cell>
        </row>
        <row r="846">
          <cell r="A846">
            <v>842</v>
          </cell>
          <cell r="B846" t="str">
            <v>LanTech</v>
          </cell>
          <cell r="C846">
            <v>62.62</v>
          </cell>
          <cell r="D846">
            <v>4.3834</v>
          </cell>
          <cell r="E846">
            <v>67</v>
          </cell>
          <cell r="F846">
            <v>1.34</v>
          </cell>
          <cell r="G846">
            <v>4.1004000000000005</v>
          </cell>
          <cell r="I846">
            <v>72.440400000000011</v>
          </cell>
          <cell r="J846">
            <v>0.05</v>
          </cell>
          <cell r="K846">
            <v>3.6220200000000009</v>
          </cell>
          <cell r="L846" t="e">
            <v>#REF!</v>
          </cell>
          <cell r="M846">
            <v>3.6220200000000009</v>
          </cell>
        </row>
        <row r="847">
          <cell r="A847">
            <v>843</v>
          </cell>
          <cell r="B847" t="str">
            <v>Axio</v>
          </cell>
          <cell r="C847">
            <v>75</v>
          </cell>
          <cell r="D847">
            <v>5.2500000000000009</v>
          </cell>
          <cell r="E847">
            <v>80.25</v>
          </cell>
          <cell r="F847">
            <v>1.605</v>
          </cell>
          <cell r="G847">
            <v>4.9112999999999998</v>
          </cell>
          <cell r="I847">
            <v>86.766300000000001</v>
          </cell>
          <cell r="J847">
            <v>0.05</v>
          </cell>
          <cell r="K847">
            <v>4.3383150000000006</v>
          </cell>
          <cell r="L847" t="e">
            <v>#REF!</v>
          </cell>
          <cell r="M847">
            <v>4.3383150000000006</v>
          </cell>
        </row>
        <row r="848">
          <cell r="A848">
            <v>844</v>
          </cell>
          <cell r="B848" t="str">
            <v>RedPhone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I848">
            <v>0</v>
          </cell>
          <cell r="K848">
            <v>0</v>
          </cell>
          <cell r="L848" t="e">
            <v>#REF!</v>
          </cell>
          <cell r="M848">
            <v>0</v>
          </cell>
        </row>
        <row r="849">
          <cell r="A849">
            <v>845</v>
          </cell>
          <cell r="B849" t="str">
            <v>Endeavor</v>
          </cell>
          <cell r="C849">
            <v>61</v>
          </cell>
          <cell r="D849">
            <v>4.2700000000000005</v>
          </cell>
          <cell r="E849">
            <v>65.27</v>
          </cell>
          <cell r="F849">
            <v>1.3053999999999999</v>
          </cell>
          <cell r="G849">
            <v>3.9945240000000002</v>
          </cell>
          <cell r="I849">
            <v>70.569924</v>
          </cell>
          <cell r="J849">
            <v>0.2</v>
          </cell>
          <cell r="K849">
            <v>14.113984800000001</v>
          </cell>
          <cell r="L849" t="e">
            <v>#REF!</v>
          </cell>
          <cell r="M849">
            <v>14.113984800000001</v>
          </cell>
        </row>
        <row r="850">
          <cell r="A850">
            <v>846</v>
          </cell>
          <cell r="B850" t="str">
            <v>TCSC</v>
          </cell>
          <cell r="C850">
            <v>90</v>
          </cell>
          <cell r="D850">
            <v>6.3000000000000007</v>
          </cell>
          <cell r="E850">
            <v>96.3</v>
          </cell>
          <cell r="F850">
            <v>1.9259999999999999</v>
          </cell>
          <cell r="G850">
            <v>5.8935599999999999</v>
          </cell>
          <cell r="I850">
            <v>104.11955999999999</v>
          </cell>
          <cell r="J850">
            <v>0.15</v>
          </cell>
          <cell r="K850">
            <v>15.617933999999998</v>
          </cell>
          <cell r="L850" t="e">
            <v>#REF!</v>
          </cell>
          <cell r="M850">
            <v>15.617933999999998</v>
          </cell>
        </row>
        <row r="851">
          <cell r="A851">
            <v>847</v>
          </cell>
          <cell r="B851" t="str">
            <v>Woodbourne</v>
          </cell>
          <cell r="C851">
            <v>0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I851">
            <v>0</v>
          </cell>
          <cell r="J851">
            <v>0</v>
          </cell>
          <cell r="K851">
            <v>0</v>
          </cell>
          <cell r="L851" t="e">
            <v>#REF!</v>
          </cell>
          <cell r="M851">
            <v>0</v>
          </cell>
        </row>
        <row r="852">
          <cell r="A852">
            <v>848</v>
          </cell>
          <cell r="B852" t="str">
            <v>Bixal</v>
          </cell>
          <cell r="C852">
            <v>60</v>
          </cell>
          <cell r="D852">
            <v>4.2</v>
          </cell>
          <cell r="E852">
            <v>64.2</v>
          </cell>
          <cell r="F852">
            <v>1.284</v>
          </cell>
          <cell r="H852">
            <v>3.2742000000000004</v>
          </cell>
          <cell r="I852">
            <v>68.758200000000016</v>
          </cell>
          <cell r="K852">
            <v>0</v>
          </cell>
          <cell r="L852" t="e">
            <v>#REF!</v>
          </cell>
          <cell r="M852">
            <v>0</v>
          </cell>
        </row>
        <row r="853">
          <cell r="A853">
            <v>849</v>
          </cell>
          <cell r="B853" t="str">
            <v xml:space="preserve">3 Soft </v>
          </cell>
          <cell r="C853">
            <v>50</v>
          </cell>
          <cell r="D853">
            <v>3.5000000000000004</v>
          </cell>
          <cell r="E853">
            <v>53.5</v>
          </cell>
          <cell r="F853">
            <v>1.07</v>
          </cell>
          <cell r="H853">
            <v>2.7285000000000004</v>
          </cell>
          <cell r="I853">
            <v>57.298500000000004</v>
          </cell>
          <cell r="K853">
            <v>0</v>
          </cell>
          <cell r="L853" t="e">
            <v>#REF!</v>
          </cell>
          <cell r="M853">
            <v>0</v>
          </cell>
        </row>
        <row r="854">
          <cell r="A854">
            <v>850</v>
          </cell>
          <cell r="B854" t="str">
            <v>JB Management Solutions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H854">
            <v>0</v>
          </cell>
          <cell r="I854">
            <v>0</v>
          </cell>
          <cell r="K854">
            <v>0</v>
          </cell>
          <cell r="L854" t="e">
            <v>#REF!</v>
          </cell>
          <cell r="M854">
            <v>0</v>
          </cell>
        </row>
        <row r="855">
          <cell r="A855">
            <v>851</v>
          </cell>
          <cell r="B855" t="str">
            <v>Medical Networks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H855">
            <v>0</v>
          </cell>
          <cell r="I855">
            <v>0</v>
          </cell>
          <cell r="K855">
            <v>0</v>
          </cell>
          <cell r="L855" t="e">
            <v>#REF!</v>
          </cell>
          <cell r="M855">
            <v>0</v>
          </cell>
        </row>
        <row r="856">
          <cell r="A856">
            <v>852</v>
          </cell>
          <cell r="B856" t="str">
            <v>RockCreek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H856">
            <v>0</v>
          </cell>
          <cell r="I856">
            <v>0</v>
          </cell>
          <cell r="K856">
            <v>0</v>
          </cell>
          <cell r="L856" t="e">
            <v>#REF!</v>
          </cell>
          <cell r="M856">
            <v>0</v>
          </cell>
        </row>
        <row r="857">
          <cell r="A857">
            <v>853</v>
          </cell>
          <cell r="B857" t="str">
            <v>SoftTech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0</v>
          </cell>
          <cell r="K857">
            <v>0</v>
          </cell>
          <cell r="L857" t="e">
            <v>#REF!</v>
          </cell>
          <cell r="M857">
            <v>0</v>
          </cell>
        </row>
        <row r="858">
          <cell r="A858">
            <v>854</v>
          </cell>
          <cell r="B858" t="str">
            <v>CA Technologies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H858">
            <v>0</v>
          </cell>
          <cell r="I858">
            <v>0</v>
          </cell>
          <cell r="K858">
            <v>0</v>
          </cell>
          <cell r="L858" t="e">
            <v>#REF!</v>
          </cell>
          <cell r="M858">
            <v>0</v>
          </cell>
        </row>
        <row r="859">
          <cell r="A859">
            <v>855</v>
          </cell>
          <cell r="B859" t="str">
            <v>CTC</v>
          </cell>
          <cell r="C859">
            <v>86.538461538461533</v>
          </cell>
          <cell r="D859">
            <v>6.0576923076923075</v>
          </cell>
          <cell r="E859">
            <v>92.6</v>
          </cell>
          <cell r="F859">
            <v>1.8519999999999999</v>
          </cell>
          <cell r="H859">
            <v>4.7225999999999999</v>
          </cell>
          <cell r="I859">
            <v>99.174599999999998</v>
          </cell>
          <cell r="K859">
            <v>0</v>
          </cell>
          <cell r="L859" t="e">
            <v>#REF!</v>
          </cell>
          <cell r="M859">
            <v>0</v>
          </cell>
        </row>
        <row r="860">
          <cell r="A860">
            <v>856</v>
          </cell>
          <cell r="B860" t="str">
            <v>Sutherland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H860">
            <v>0</v>
          </cell>
          <cell r="I860">
            <v>0</v>
          </cell>
          <cell r="K860">
            <v>0</v>
          </cell>
          <cell r="L860" t="e">
            <v>#REF!</v>
          </cell>
          <cell r="M860">
            <v>0</v>
          </cell>
        </row>
        <row r="861">
          <cell r="A861">
            <v>857</v>
          </cell>
          <cell r="B861" t="str">
            <v>Subcontractor 10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H861">
            <v>0</v>
          </cell>
          <cell r="I861">
            <v>0</v>
          </cell>
          <cell r="K861">
            <v>0</v>
          </cell>
          <cell r="L861" t="e">
            <v>#REF!</v>
          </cell>
          <cell r="M861">
            <v>0</v>
          </cell>
        </row>
        <row r="862">
          <cell r="A862">
            <v>858</v>
          </cell>
          <cell r="B862" t="str">
            <v>Database Specialist – Level I</v>
          </cell>
          <cell r="F862">
            <v>14.709800000000001</v>
          </cell>
          <cell r="G862">
            <v>32.141628000000004</v>
          </cell>
          <cell r="I862">
            <v>0</v>
          </cell>
          <cell r="J862">
            <v>1</v>
          </cell>
          <cell r="K862">
            <v>80.732574</v>
          </cell>
          <cell r="L862" t="e">
            <v>#REF!</v>
          </cell>
          <cell r="M862">
            <v>80.73</v>
          </cell>
        </row>
        <row r="863">
          <cell r="A863">
            <v>859</v>
          </cell>
          <cell r="B863" t="str">
            <v>AAC</v>
          </cell>
          <cell r="C863">
            <v>98.833044640799997</v>
          </cell>
          <cell r="E863">
            <v>98.83</v>
          </cell>
          <cell r="I863">
            <v>98.83</v>
          </cell>
          <cell r="J863">
            <v>0.1</v>
          </cell>
          <cell r="K863">
            <v>9.8830000000000009</v>
          </cell>
          <cell r="M863">
            <v>9.8830000000000009</v>
          </cell>
        </row>
        <row r="864">
          <cell r="A864">
            <v>860</v>
          </cell>
          <cell r="B864" t="str">
            <v>Trusted Mission</v>
          </cell>
          <cell r="C864">
            <v>66.2</v>
          </cell>
          <cell r="D864">
            <v>4.6340000000000003</v>
          </cell>
          <cell r="E864">
            <v>70.83</v>
          </cell>
          <cell r="F864">
            <v>1.4166000000000001</v>
          </cell>
          <cell r="G864">
            <v>4.3347959999999999</v>
          </cell>
          <cell r="I864">
            <v>76.581395999999998</v>
          </cell>
          <cell r="J864">
            <v>0.05</v>
          </cell>
          <cell r="K864">
            <v>3.8290698000000001</v>
          </cell>
          <cell r="L864" t="e">
            <v>#REF!</v>
          </cell>
          <cell r="M864">
            <v>3.8290698000000001</v>
          </cell>
        </row>
        <row r="865">
          <cell r="A865">
            <v>861</v>
          </cell>
          <cell r="B865" t="str">
            <v>Exeter</v>
          </cell>
          <cell r="C865">
            <v>79.429999999999993</v>
          </cell>
          <cell r="D865">
            <v>5.5601000000000003</v>
          </cell>
          <cell r="E865">
            <v>84.99</v>
          </cell>
          <cell r="F865">
            <v>1.6998</v>
          </cell>
          <cell r="G865">
            <v>5.2013879999999997</v>
          </cell>
          <cell r="I865">
            <v>91.891187999999985</v>
          </cell>
          <cell r="J865">
            <v>0.05</v>
          </cell>
          <cell r="K865">
            <v>4.5945593999999996</v>
          </cell>
          <cell r="L865" t="e">
            <v>#REF!</v>
          </cell>
          <cell r="M865">
            <v>4.5945593999999996</v>
          </cell>
        </row>
        <row r="866">
          <cell r="A866">
            <v>862</v>
          </cell>
          <cell r="B866" t="str">
            <v>C-TASC</v>
          </cell>
          <cell r="C866">
            <v>80.92</v>
          </cell>
          <cell r="D866">
            <v>5.6644000000000005</v>
          </cell>
          <cell r="E866">
            <v>86.58</v>
          </cell>
          <cell r="F866">
            <v>1.7316</v>
          </cell>
          <cell r="G866">
            <v>5.2986959999999996</v>
          </cell>
          <cell r="I866">
            <v>93.610296000000005</v>
          </cell>
          <cell r="J866">
            <v>0.1</v>
          </cell>
          <cell r="K866">
            <v>9.3610296000000002</v>
          </cell>
          <cell r="L866" t="e">
            <v>#REF!</v>
          </cell>
          <cell r="M866">
            <v>9.3610296000000002</v>
          </cell>
        </row>
        <row r="867">
          <cell r="A867">
            <v>863</v>
          </cell>
          <cell r="B867" t="str">
            <v>BroadPoint</v>
          </cell>
          <cell r="C867">
            <v>95</v>
          </cell>
          <cell r="D867">
            <v>6.65</v>
          </cell>
          <cell r="E867">
            <v>101.65</v>
          </cell>
          <cell r="F867">
            <v>2.0330000000000004</v>
          </cell>
          <cell r="G867">
            <v>6.22098</v>
          </cell>
          <cell r="I867">
            <v>109.90398</v>
          </cell>
          <cell r="J867">
            <v>0.2</v>
          </cell>
          <cell r="K867">
            <v>21.980796000000002</v>
          </cell>
          <cell r="L867" t="e">
            <v>#REF!</v>
          </cell>
          <cell r="M867">
            <v>21.980796000000002</v>
          </cell>
        </row>
        <row r="868">
          <cell r="A868">
            <v>864</v>
          </cell>
          <cell r="B868" t="str">
            <v>LanTech</v>
          </cell>
          <cell r="C868">
            <v>76.39</v>
          </cell>
          <cell r="D868">
            <v>5.3473000000000006</v>
          </cell>
          <cell r="E868">
            <v>81.739999999999995</v>
          </cell>
          <cell r="F868">
            <v>1.6348</v>
          </cell>
          <cell r="G868">
            <v>5.0024879999999996</v>
          </cell>
          <cell r="I868">
            <v>88.377287999999993</v>
          </cell>
          <cell r="J868">
            <v>0.05</v>
          </cell>
          <cell r="K868">
            <v>4.4188643999999995</v>
          </cell>
          <cell r="L868" t="e">
            <v>#REF!</v>
          </cell>
          <cell r="M868">
            <v>4.4188643999999995</v>
          </cell>
        </row>
        <row r="869">
          <cell r="A869">
            <v>865</v>
          </cell>
          <cell r="B869" t="str">
            <v>Axio</v>
          </cell>
          <cell r="C869">
            <v>100</v>
          </cell>
          <cell r="D869">
            <v>7.0000000000000009</v>
          </cell>
          <cell r="E869">
            <v>107</v>
          </cell>
          <cell r="F869">
            <v>2.14</v>
          </cell>
          <cell r="G869">
            <v>6.5484</v>
          </cell>
          <cell r="I869">
            <v>115.6884</v>
          </cell>
          <cell r="J869">
            <v>0.05</v>
          </cell>
          <cell r="K869">
            <v>5.7844200000000008</v>
          </cell>
          <cell r="L869" t="e">
            <v>#REF!</v>
          </cell>
          <cell r="M869">
            <v>5.7844200000000008</v>
          </cell>
        </row>
        <row r="870">
          <cell r="A870">
            <v>866</v>
          </cell>
          <cell r="B870" t="str">
            <v>RedPhone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I870">
            <v>0</v>
          </cell>
          <cell r="K870">
            <v>0</v>
          </cell>
          <cell r="L870" t="e">
            <v>#REF!</v>
          </cell>
          <cell r="M870">
            <v>0</v>
          </cell>
        </row>
        <row r="871">
          <cell r="A871">
            <v>867</v>
          </cell>
          <cell r="B871" t="str">
            <v>Endeavor</v>
          </cell>
          <cell r="C871">
            <v>83</v>
          </cell>
          <cell r="D871">
            <v>5.8100000000000005</v>
          </cell>
          <cell r="E871">
            <v>88.81</v>
          </cell>
          <cell r="F871">
            <v>1.7762</v>
          </cell>
          <cell r="G871">
            <v>5.4351719999999997</v>
          </cell>
          <cell r="I871">
            <v>96.021372</v>
          </cell>
          <cell r="J871">
            <v>0.2</v>
          </cell>
          <cell r="K871">
            <v>19.204274400000003</v>
          </cell>
          <cell r="L871" t="e">
            <v>#REF!</v>
          </cell>
          <cell r="M871">
            <v>19.204274400000003</v>
          </cell>
        </row>
        <row r="872">
          <cell r="A872">
            <v>868</v>
          </cell>
          <cell r="B872" t="str">
            <v>TCSC</v>
          </cell>
          <cell r="C872">
            <v>112.5</v>
          </cell>
          <cell r="D872">
            <v>7.8750000000000009</v>
          </cell>
          <cell r="E872">
            <v>120.38</v>
          </cell>
          <cell r="F872">
            <v>2.4076</v>
          </cell>
          <cell r="G872">
            <v>7.3672559999999994</v>
          </cell>
          <cell r="I872">
            <v>130.154856</v>
          </cell>
          <cell r="J872">
            <v>0.2</v>
          </cell>
          <cell r="K872">
            <v>26.0309712</v>
          </cell>
          <cell r="L872" t="e">
            <v>#REF!</v>
          </cell>
          <cell r="M872">
            <v>26.0309712</v>
          </cell>
        </row>
        <row r="873">
          <cell r="A873">
            <v>869</v>
          </cell>
          <cell r="B873" t="str">
            <v>Woodbourne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I873">
            <v>0</v>
          </cell>
          <cell r="J873">
            <v>0</v>
          </cell>
          <cell r="K873">
            <v>0</v>
          </cell>
          <cell r="L873" t="e">
            <v>#REF!</v>
          </cell>
          <cell r="M873">
            <v>0</v>
          </cell>
        </row>
        <row r="874">
          <cell r="A874">
            <v>870</v>
          </cell>
          <cell r="B874" t="str">
            <v>Bixal</v>
          </cell>
          <cell r="C874">
            <v>70</v>
          </cell>
          <cell r="D874">
            <v>4.9000000000000004</v>
          </cell>
          <cell r="E874">
            <v>74.900000000000006</v>
          </cell>
          <cell r="F874">
            <v>1.4980000000000002</v>
          </cell>
          <cell r="H874">
            <v>3.8199000000000005</v>
          </cell>
          <cell r="I874">
            <v>80.217900000000014</v>
          </cell>
          <cell r="K874">
            <v>0</v>
          </cell>
          <cell r="L874" t="e">
            <v>#REF!</v>
          </cell>
          <cell r="M874">
            <v>0</v>
          </cell>
        </row>
        <row r="875">
          <cell r="A875">
            <v>871</v>
          </cell>
          <cell r="B875" t="str">
            <v xml:space="preserve">3 Soft </v>
          </cell>
          <cell r="C875">
            <v>55</v>
          </cell>
          <cell r="D875">
            <v>3.8500000000000005</v>
          </cell>
          <cell r="E875">
            <v>58.85</v>
          </cell>
          <cell r="F875">
            <v>1.177</v>
          </cell>
          <cell r="H875">
            <v>3.0013500000000004</v>
          </cell>
          <cell r="I875">
            <v>63.028350000000003</v>
          </cell>
          <cell r="K875">
            <v>0</v>
          </cell>
          <cell r="L875" t="e">
            <v>#REF!</v>
          </cell>
          <cell r="M875">
            <v>0</v>
          </cell>
        </row>
        <row r="876">
          <cell r="A876">
            <v>872</v>
          </cell>
          <cell r="B876" t="str">
            <v>JB Management Solutions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H876">
            <v>0</v>
          </cell>
          <cell r="I876">
            <v>0</v>
          </cell>
          <cell r="K876">
            <v>0</v>
          </cell>
          <cell r="L876" t="e">
            <v>#REF!</v>
          </cell>
          <cell r="M876">
            <v>0</v>
          </cell>
        </row>
        <row r="877">
          <cell r="A877">
            <v>873</v>
          </cell>
          <cell r="B877" t="str">
            <v>Medical Networks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H877">
            <v>0</v>
          </cell>
          <cell r="I877">
            <v>0</v>
          </cell>
          <cell r="K877">
            <v>0</v>
          </cell>
          <cell r="L877" t="e">
            <v>#REF!</v>
          </cell>
          <cell r="M877">
            <v>0</v>
          </cell>
        </row>
        <row r="878">
          <cell r="A878">
            <v>874</v>
          </cell>
          <cell r="B878" t="str">
            <v>RockCreek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H878">
            <v>0</v>
          </cell>
          <cell r="I878">
            <v>0</v>
          </cell>
          <cell r="K878">
            <v>0</v>
          </cell>
          <cell r="L878" t="e">
            <v>#REF!</v>
          </cell>
          <cell r="M878">
            <v>0</v>
          </cell>
        </row>
        <row r="879">
          <cell r="A879">
            <v>875</v>
          </cell>
          <cell r="B879" t="str">
            <v>SoftTech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H879">
            <v>0</v>
          </cell>
          <cell r="I879">
            <v>0</v>
          </cell>
          <cell r="K879">
            <v>0</v>
          </cell>
          <cell r="L879" t="e">
            <v>#REF!</v>
          </cell>
          <cell r="M879">
            <v>0</v>
          </cell>
        </row>
        <row r="880">
          <cell r="A880">
            <v>876</v>
          </cell>
          <cell r="B880" t="str">
            <v>CA Technologies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H880">
            <v>0</v>
          </cell>
          <cell r="I880">
            <v>0</v>
          </cell>
          <cell r="K880">
            <v>0</v>
          </cell>
          <cell r="L880" t="e">
            <v>#REF!</v>
          </cell>
          <cell r="M880">
            <v>0</v>
          </cell>
        </row>
        <row r="881">
          <cell r="A881">
            <v>877</v>
          </cell>
          <cell r="B881" t="str">
            <v>CTC</v>
          </cell>
          <cell r="C881">
            <v>105.76923076923077</v>
          </cell>
          <cell r="D881">
            <v>7.4038461538461551</v>
          </cell>
          <cell r="E881">
            <v>113.17</v>
          </cell>
          <cell r="F881">
            <v>2.2634000000000003</v>
          </cell>
          <cell r="H881">
            <v>5.7716700000000003</v>
          </cell>
          <cell r="I881">
            <v>121.20507000000001</v>
          </cell>
          <cell r="K881">
            <v>0</v>
          </cell>
          <cell r="L881" t="e">
            <v>#REF!</v>
          </cell>
          <cell r="M881">
            <v>0</v>
          </cell>
        </row>
        <row r="882">
          <cell r="A882">
            <v>878</v>
          </cell>
          <cell r="B882" t="str">
            <v>Sutherland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H882">
            <v>0</v>
          </cell>
          <cell r="I882">
            <v>0</v>
          </cell>
          <cell r="K882">
            <v>0</v>
          </cell>
          <cell r="L882" t="e">
            <v>#REF!</v>
          </cell>
          <cell r="M882">
            <v>0</v>
          </cell>
        </row>
        <row r="883">
          <cell r="A883">
            <v>879</v>
          </cell>
          <cell r="B883" t="str">
            <v>Subcontractor 10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H883">
            <v>0</v>
          </cell>
          <cell r="I883">
            <v>0</v>
          </cell>
          <cell r="K883">
            <v>0</v>
          </cell>
          <cell r="L883" t="e">
            <v>#REF!</v>
          </cell>
          <cell r="M883">
            <v>0</v>
          </cell>
        </row>
        <row r="884">
          <cell r="A884">
            <v>880</v>
          </cell>
          <cell r="B884" t="str">
            <v>Database Specialist – Level II</v>
          </cell>
          <cell r="F884">
            <v>19.778000000000002</v>
          </cell>
          <cell r="G884">
            <v>45.409175999999995</v>
          </cell>
          <cell r="I884">
            <v>0</v>
          </cell>
          <cell r="J884">
            <v>1</v>
          </cell>
          <cell r="K884">
            <v>105.08698480000001</v>
          </cell>
          <cell r="L884" t="e">
            <v>#REF!</v>
          </cell>
          <cell r="M884">
            <v>105.09</v>
          </cell>
        </row>
        <row r="885">
          <cell r="A885">
            <v>881</v>
          </cell>
          <cell r="B885" t="str">
            <v>AAC</v>
          </cell>
          <cell r="C885">
            <v>117.227327286</v>
          </cell>
          <cell r="E885">
            <v>117.23</v>
          </cell>
          <cell r="I885">
            <v>117.23</v>
          </cell>
          <cell r="J885">
            <v>0.1</v>
          </cell>
          <cell r="K885">
            <v>11.723000000000001</v>
          </cell>
          <cell r="M885">
            <v>11.723000000000001</v>
          </cell>
        </row>
        <row r="886">
          <cell r="A886">
            <v>882</v>
          </cell>
          <cell r="B886" t="str">
            <v>Trusted Mission</v>
          </cell>
          <cell r="C886">
            <v>77.88</v>
          </cell>
          <cell r="D886">
            <v>5.4516</v>
          </cell>
          <cell r="E886">
            <v>83.33</v>
          </cell>
          <cell r="F886">
            <v>1.6666000000000001</v>
          </cell>
          <cell r="G886">
            <v>5.0997959999999996</v>
          </cell>
          <cell r="I886">
            <v>90.096395999999999</v>
          </cell>
          <cell r="J886">
            <v>0.05</v>
          </cell>
          <cell r="K886">
            <v>4.5048197999999999</v>
          </cell>
          <cell r="L886" t="e">
            <v>#REF!</v>
          </cell>
          <cell r="M886">
            <v>4.5048197999999999</v>
          </cell>
        </row>
        <row r="887">
          <cell r="A887">
            <v>883</v>
          </cell>
          <cell r="B887" t="str">
            <v>Exeter</v>
          </cell>
          <cell r="C887">
            <v>88.13</v>
          </cell>
          <cell r="D887">
            <v>6.1691000000000003</v>
          </cell>
          <cell r="E887">
            <v>94.3</v>
          </cell>
          <cell r="F887">
            <v>1.8859999999999999</v>
          </cell>
          <cell r="G887">
            <v>5.7711599999999992</v>
          </cell>
          <cell r="I887">
            <v>101.95715999999999</v>
          </cell>
          <cell r="J887">
            <v>0.05</v>
          </cell>
          <cell r="K887">
            <v>5.0978579999999996</v>
          </cell>
          <cell r="L887" t="e">
            <v>#REF!</v>
          </cell>
          <cell r="M887">
            <v>5.0978579999999996</v>
          </cell>
        </row>
        <row r="888">
          <cell r="A888">
            <v>884</v>
          </cell>
          <cell r="B888" t="str">
            <v>C-TASC</v>
          </cell>
          <cell r="C888">
            <v>82.47</v>
          </cell>
          <cell r="D888">
            <v>5.7729000000000008</v>
          </cell>
          <cell r="E888">
            <v>88.24</v>
          </cell>
          <cell r="F888">
            <v>1.7647999999999999</v>
          </cell>
          <cell r="G888">
            <v>5.4002879999999989</v>
          </cell>
          <cell r="I888">
            <v>95.405087999999992</v>
          </cell>
          <cell r="J888">
            <v>0.1</v>
          </cell>
          <cell r="K888">
            <v>9.5405087999999996</v>
          </cell>
          <cell r="L888" t="e">
            <v>#REF!</v>
          </cell>
          <cell r="M888">
            <v>9.5405087999999996</v>
          </cell>
        </row>
        <row r="889">
          <cell r="A889">
            <v>885</v>
          </cell>
          <cell r="B889" t="str">
            <v>BroadPoint</v>
          </cell>
          <cell r="C889">
            <v>115</v>
          </cell>
          <cell r="D889">
            <v>8.0500000000000007</v>
          </cell>
          <cell r="E889">
            <v>123.05</v>
          </cell>
          <cell r="F889">
            <v>2.4609999999999999</v>
          </cell>
          <cell r="G889">
            <v>7.5306599999999992</v>
          </cell>
          <cell r="I889">
            <v>133.04166000000001</v>
          </cell>
          <cell r="J889">
            <v>0.2</v>
          </cell>
          <cell r="K889">
            <v>26.608332000000004</v>
          </cell>
          <cell r="L889" t="e">
            <v>#REF!</v>
          </cell>
          <cell r="M889">
            <v>26.608332000000004</v>
          </cell>
        </row>
        <row r="890">
          <cell r="A890">
            <v>886</v>
          </cell>
          <cell r="B890" t="str">
            <v>LanTech</v>
          </cell>
          <cell r="C890">
            <v>91.83</v>
          </cell>
          <cell r="D890">
            <v>6.4281000000000006</v>
          </cell>
          <cell r="E890">
            <v>98.26</v>
          </cell>
          <cell r="F890">
            <v>1.9652000000000001</v>
          </cell>
          <cell r="G890">
            <v>6.0135119999999995</v>
          </cell>
          <cell r="I890">
            <v>106.23871200000001</v>
          </cell>
          <cell r="J890">
            <v>0.05</v>
          </cell>
          <cell r="K890">
            <v>5.3119356000000009</v>
          </cell>
          <cell r="L890" t="e">
            <v>#REF!</v>
          </cell>
          <cell r="M890">
            <v>5.3119356000000009</v>
          </cell>
        </row>
        <row r="891">
          <cell r="A891">
            <v>887</v>
          </cell>
          <cell r="B891" t="str">
            <v>Axio</v>
          </cell>
          <cell r="C891">
            <v>125</v>
          </cell>
          <cell r="D891">
            <v>8.75</v>
          </cell>
          <cell r="E891">
            <v>133.75</v>
          </cell>
          <cell r="F891">
            <v>2.6750000000000003</v>
          </cell>
          <cell r="G891">
            <v>8.1855000000000011</v>
          </cell>
          <cell r="I891">
            <v>144.6105</v>
          </cell>
          <cell r="J891">
            <v>0.05</v>
          </cell>
          <cell r="K891">
            <v>7.2305250000000001</v>
          </cell>
          <cell r="L891" t="e">
            <v>#REF!</v>
          </cell>
          <cell r="M891">
            <v>7.2305250000000001</v>
          </cell>
        </row>
        <row r="892">
          <cell r="A892">
            <v>888</v>
          </cell>
          <cell r="B892" t="str">
            <v>RedPhone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I892">
            <v>0</v>
          </cell>
          <cell r="K892">
            <v>0</v>
          </cell>
          <cell r="L892" t="e">
            <v>#REF!</v>
          </cell>
          <cell r="M892">
            <v>0</v>
          </cell>
        </row>
        <row r="893">
          <cell r="A893">
            <v>889</v>
          </cell>
          <cell r="B893" t="str">
            <v>Endeavor</v>
          </cell>
          <cell r="C893">
            <v>100</v>
          </cell>
          <cell r="D893">
            <v>7.0000000000000009</v>
          </cell>
          <cell r="E893">
            <v>107</v>
          </cell>
          <cell r="F893">
            <v>2.14</v>
          </cell>
          <cell r="G893">
            <v>6.5484</v>
          </cell>
          <cell r="I893">
            <v>115.6884</v>
          </cell>
          <cell r="J893">
            <v>0.2</v>
          </cell>
          <cell r="K893">
            <v>23.137680000000003</v>
          </cell>
          <cell r="L893" t="e">
            <v>#REF!</v>
          </cell>
          <cell r="M893">
            <v>23.137680000000003</v>
          </cell>
        </row>
        <row r="894">
          <cell r="A894">
            <v>890</v>
          </cell>
          <cell r="B894" t="str">
            <v>TCSC</v>
          </cell>
          <cell r="C894">
            <v>135</v>
          </cell>
          <cell r="D894">
            <v>9.4500000000000011</v>
          </cell>
          <cell r="E894">
            <v>144.44999999999999</v>
          </cell>
          <cell r="F894">
            <v>2.8889999999999998</v>
          </cell>
          <cell r="G894">
            <v>8.8403399999999994</v>
          </cell>
          <cell r="I894">
            <v>156.17934</v>
          </cell>
          <cell r="J894">
            <v>0.2</v>
          </cell>
          <cell r="K894">
            <v>31.235868</v>
          </cell>
          <cell r="L894" t="e">
            <v>#REF!</v>
          </cell>
          <cell r="M894">
            <v>31.235868</v>
          </cell>
        </row>
        <row r="895">
          <cell r="A895">
            <v>891</v>
          </cell>
          <cell r="B895" t="str">
            <v>Woodbourne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I895">
            <v>0</v>
          </cell>
          <cell r="J895">
            <v>0</v>
          </cell>
          <cell r="K895">
            <v>0</v>
          </cell>
          <cell r="L895" t="e">
            <v>#REF!</v>
          </cell>
          <cell r="M895">
            <v>0</v>
          </cell>
        </row>
        <row r="896">
          <cell r="A896">
            <v>892</v>
          </cell>
          <cell r="B896" t="str">
            <v>Bixal</v>
          </cell>
          <cell r="C896">
            <v>75</v>
          </cell>
          <cell r="D896">
            <v>5.2500000000000009</v>
          </cell>
          <cell r="E896">
            <v>80.25</v>
          </cell>
          <cell r="F896">
            <v>1.605</v>
          </cell>
          <cell r="H896">
            <v>4.0927500000000006</v>
          </cell>
          <cell r="I896">
            <v>85.947749999999999</v>
          </cell>
          <cell r="K896">
            <v>0</v>
          </cell>
          <cell r="L896" t="e">
            <v>#REF!</v>
          </cell>
          <cell r="M896">
            <v>0</v>
          </cell>
        </row>
        <row r="897">
          <cell r="A897">
            <v>893</v>
          </cell>
          <cell r="B897" t="str">
            <v xml:space="preserve">3 Soft </v>
          </cell>
          <cell r="C897">
            <v>60</v>
          </cell>
          <cell r="D897">
            <v>4.2</v>
          </cell>
          <cell r="E897">
            <v>64.2</v>
          </cell>
          <cell r="F897">
            <v>1.284</v>
          </cell>
          <cell r="H897">
            <v>3.2742000000000004</v>
          </cell>
          <cell r="I897">
            <v>68.758200000000016</v>
          </cell>
          <cell r="K897">
            <v>0</v>
          </cell>
          <cell r="L897" t="e">
            <v>#REF!</v>
          </cell>
          <cell r="M897">
            <v>0</v>
          </cell>
        </row>
        <row r="898">
          <cell r="A898">
            <v>894</v>
          </cell>
          <cell r="B898" t="str">
            <v>JB Management Solutions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H898">
            <v>0</v>
          </cell>
          <cell r="I898">
            <v>0</v>
          </cell>
          <cell r="K898">
            <v>0</v>
          </cell>
          <cell r="L898" t="e">
            <v>#REF!</v>
          </cell>
          <cell r="M898">
            <v>0</v>
          </cell>
        </row>
        <row r="899">
          <cell r="A899">
            <v>895</v>
          </cell>
          <cell r="B899" t="str">
            <v>Medical Networks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H899">
            <v>0</v>
          </cell>
          <cell r="I899">
            <v>0</v>
          </cell>
          <cell r="K899">
            <v>0</v>
          </cell>
          <cell r="L899" t="e">
            <v>#REF!</v>
          </cell>
          <cell r="M899">
            <v>0</v>
          </cell>
        </row>
        <row r="900">
          <cell r="A900">
            <v>896</v>
          </cell>
          <cell r="B900" t="str">
            <v>RockCreek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H900">
            <v>0</v>
          </cell>
          <cell r="I900">
            <v>0</v>
          </cell>
          <cell r="K900">
            <v>0</v>
          </cell>
          <cell r="L900" t="e">
            <v>#REF!</v>
          </cell>
          <cell r="M900">
            <v>0</v>
          </cell>
        </row>
        <row r="901">
          <cell r="A901">
            <v>897</v>
          </cell>
          <cell r="B901" t="str">
            <v>SoftTech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H901">
            <v>0</v>
          </cell>
          <cell r="I901">
            <v>0</v>
          </cell>
          <cell r="K901">
            <v>0</v>
          </cell>
          <cell r="L901" t="e">
            <v>#REF!</v>
          </cell>
          <cell r="M901">
            <v>0</v>
          </cell>
        </row>
        <row r="902">
          <cell r="A902">
            <v>898</v>
          </cell>
          <cell r="B902" t="str">
            <v>CA Technologies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H902">
            <v>0</v>
          </cell>
          <cell r="I902">
            <v>0</v>
          </cell>
          <cell r="K902">
            <v>0</v>
          </cell>
          <cell r="L902" t="e">
            <v>#REF!</v>
          </cell>
          <cell r="M902">
            <v>0</v>
          </cell>
        </row>
        <row r="903">
          <cell r="A903">
            <v>899</v>
          </cell>
          <cell r="B903" t="str">
            <v>CTC</v>
          </cell>
          <cell r="C903">
            <v>115.38461538461539</v>
          </cell>
          <cell r="D903">
            <v>8.0769230769230784</v>
          </cell>
          <cell r="E903">
            <v>123.46</v>
          </cell>
          <cell r="F903">
            <v>2.4691999999999998</v>
          </cell>
          <cell r="H903">
            <v>6.2964599999999997</v>
          </cell>
          <cell r="I903">
            <v>132.22566</v>
          </cell>
          <cell r="K903">
            <v>0</v>
          </cell>
          <cell r="L903" t="e">
            <v>#REF!</v>
          </cell>
          <cell r="M903">
            <v>0</v>
          </cell>
        </row>
        <row r="904">
          <cell r="A904">
            <v>900</v>
          </cell>
          <cell r="B904" t="str">
            <v>Sutherland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H904">
            <v>0</v>
          </cell>
          <cell r="I904">
            <v>0</v>
          </cell>
          <cell r="K904">
            <v>0</v>
          </cell>
          <cell r="L904" t="e">
            <v>#REF!</v>
          </cell>
          <cell r="M904">
            <v>0</v>
          </cell>
        </row>
        <row r="905">
          <cell r="A905">
            <v>901</v>
          </cell>
          <cell r="B905" t="str">
            <v>Subcontractor 10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H905">
            <v>0</v>
          </cell>
          <cell r="I905">
            <v>0</v>
          </cell>
          <cell r="K905">
            <v>0</v>
          </cell>
          <cell r="L905" t="e">
            <v>#REF!</v>
          </cell>
          <cell r="M905">
            <v>0</v>
          </cell>
        </row>
        <row r="906">
          <cell r="A906">
            <v>902</v>
          </cell>
          <cell r="B906" t="str">
            <v>Database Specialist – Level III</v>
          </cell>
          <cell r="F906">
            <v>22.805800000000001</v>
          </cell>
          <cell r="G906">
            <v>53.389656000000002</v>
          </cell>
          <cell r="I906">
            <v>0</v>
          </cell>
          <cell r="J906">
            <v>1</v>
          </cell>
          <cell r="K906">
            <v>124.39052720000001</v>
          </cell>
          <cell r="L906" t="e">
            <v>#REF!</v>
          </cell>
          <cell r="M906">
            <v>124.39</v>
          </cell>
        </row>
        <row r="907">
          <cell r="A907">
            <v>903</v>
          </cell>
          <cell r="B907" t="str">
            <v>AAC</v>
          </cell>
          <cell r="C907">
            <v>101.99165883240001</v>
          </cell>
          <cell r="E907">
            <v>101.99</v>
          </cell>
          <cell r="I907">
            <v>101.99</v>
          </cell>
          <cell r="J907">
            <v>0.25</v>
          </cell>
          <cell r="K907">
            <v>25.497499999999999</v>
          </cell>
          <cell r="M907">
            <v>25.497499999999999</v>
          </cell>
        </row>
        <row r="908">
          <cell r="A908">
            <v>904</v>
          </cell>
          <cell r="B908" t="str">
            <v>Trusted Mission</v>
          </cell>
          <cell r="C908">
            <v>73.989999999999995</v>
          </cell>
          <cell r="D908">
            <v>5.1793000000000005</v>
          </cell>
          <cell r="E908">
            <v>79.17</v>
          </cell>
          <cell r="F908">
            <v>1.5834000000000001</v>
          </cell>
          <cell r="G908">
            <v>4.8452039999999998</v>
          </cell>
          <cell r="I908">
            <v>85.598603999999995</v>
          </cell>
          <cell r="J908">
            <v>0.1</v>
          </cell>
          <cell r="K908">
            <v>8.5598603999999998</v>
          </cell>
          <cell r="L908" t="e">
            <v>#REF!</v>
          </cell>
          <cell r="M908">
            <v>8.5598603999999998</v>
          </cell>
        </row>
        <row r="909">
          <cell r="A909">
            <v>905</v>
          </cell>
          <cell r="B909" t="str">
            <v>Exeter</v>
          </cell>
          <cell r="C909">
            <v>81.689999999999984</v>
          </cell>
          <cell r="D909">
            <v>5.7182999999999993</v>
          </cell>
          <cell r="E909">
            <v>87.41</v>
          </cell>
          <cell r="F909">
            <v>1.7482</v>
          </cell>
          <cell r="G909">
            <v>5.3494919999999997</v>
          </cell>
          <cell r="I909">
            <v>94.507691999999992</v>
          </cell>
          <cell r="J909">
            <v>0.1</v>
          </cell>
          <cell r="K909">
            <v>9.4507691999999999</v>
          </cell>
          <cell r="L909" t="e">
            <v>#REF!</v>
          </cell>
          <cell r="M909">
            <v>9.4507691999999999</v>
          </cell>
        </row>
        <row r="910">
          <cell r="A910">
            <v>906</v>
          </cell>
          <cell r="B910" t="str">
            <v>C-TASC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I910">
            <v>0</v>
          </cell>
          <cell r="K910">
            <v>0</v>
          </cell>
          <cell r="L910" t="e">
            <v>#REF!</v>
          </cell>
          <cell r="M910">
            <v>0</v>
          </cell>
        </row>
        <row r="911">
          <cell r="A911">
            <v>907</v>
          </cell>
          <cell r="B911" t="str">
            <v>BroadPoint</v>
          </cell>
          <cell r="C911">
            <v>95</v>
          </cell>
          <cell r="D911">
            <v>6.65</v>
          </cell>
          <cell r="E911">
            <v>101.65</v>
          </cell>
          <cell r="F911">
            <v>2.0330000000000004</v>
          </cell>
          <cell r="G911">
            <v>6.22098</v>
          </cell>
          <cell r="I911">
            <v>109.90398</v>
          </cell>
          <cell r="J911">
            <v>0.25</v>
          </cell>
          <cell r="K911">
            <v>27.475995000000001</v>
          </cell>
          <cell r="L911" t="e">
            <v>#REF!</v>
          </cell>
          <cell r="M911">
            <v>27.475995000000001</v>
          </cell>
        </row>
        <row r="912">
          <cell r="A912">
            <v>908</v>
          </cell>
          <cell r="B912" t="str">
            <v>LanTech</v>
          </cell>
          <cell r="C912">
            <v>65.739999999999995</v>
          </cell>
          <cell r="D912">
            <v>4.6017999999999999</v>
          </cell>
          <cell r="E912">
            <v>70.34</v>
          </cell>
          <cell r="F912">
            <v>1.4068000000000001</v>
          </cell>
          <cell r="G912">
            <v>4.3048080000000004</v>
          </cell>
          <cell r="I912">
            <v>76.051608000000002</v>
          </cell>
          <cell r="J912">
            <v>0.15</v>
          </cell>
          <cell r="K912">
            <v>11.4077412</v>
          </cell>
          <cell r="L912" t="e">
            <v>#REF!</v>
          </cell>
          <cell r="M912">
            <v>11.4077412</v>
          </cell>
        </row>
        <row r="913">
          <cell r="A913">
            <v>909</v>
          </cell>
          <cell r="B913" t="str">
            <v>Axio</v>
          </cell>
          <cell r="C913">
            <v>125</v>
          </cell>
          <cell r="D913">
            <v>8.75</v>
          </cell>
          <cell r="E913">
            <v>133.75</v>
          </cell>
          <cell r="F913">
            <v>2.6750000000000003</v>
          </cell>
          <cell r="G913">
            <v>8.1855000000000011</v>
          </cell>
          <cell r="I913">
            <v>144.6105</v>
          </cell>
          <cell r="J913">
            <v>0.15</v>
          </cell>
          <cell r="K913">
            <v>21.691575</v>
          </cell>
          <cell r="L913" t="e">
            <v>#REF!</v>
          </cell>
          <cell r="M913">
            <v>21.691575</v>
          </cell>
        </row>
        <row r="914">
          <cell r="A914">
            <v>910</v>
          </cell>
          <cell r="B914" t="str">
            <v>RedPhone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I914">
            <v>0</v>
          </cell>
          <cell r="K914">
            <v>0</v>
          </cell>
          <cell r="L914" t="e">
            <v>#REF!</v>
          </cell>
          <cell r="M914">
            <v>0</v>
          </cell>
        </row>
        <row r="915">
          <cell r="A915">
            <v>911</v>
          </cell>
          <cell r="B915" t="str">
            <v>Endeavor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I915">
            <v>0</v>
          </cell>
          <cell r="K915">
            <v>0</v>
          </cell>
          <cell r="L915" t="e">
            <v>#REF!</v>
          </cell>
          <cell r="M915">
            <v>0</v>
          </cell>
        </row>
        <row r="916">
          <cell r="A916">
            <v>912</v>
          </cell>
          <cell r="B916" t="str">
            <v>TCSC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I916">
            <v>0</v>
          </cell>
          <cell r="J916">
            <v>0</v>
          </cell>
          <cell r="K916">
            <v>0</v>
          </cell>
          <cell r="L916" t="e">
            <v>#REF!</v>
          </cell>
          <cell r="M916">
            <v>0</v>
          </cell>
        </row>
        <row r="917">
          <cell r="A917">
            <v>913</v>
          </cell>
          <cell r="B917" t="str">
            <v>Woodbourne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I917">
            <v>0</v>
          </cell>
          <cell r="J917">
            <v>0</v>
          </cell>
          <cell r="K917">
            <v>0</v>
          </cell>
          <cell r="L917" t="e">
            <v>#REF!</v>
          </cell>
          <cell r="M917">
            <v>0</v>
          </cell>
        </row>
        <row r="918">
          <cell r="A918">
            <v>914</v>
          </cell>
          <cell r="B918" t="str">
            <v>Bixal</v>
          </cell>
          <cell r="C918">
            <v>70</v>
          </cell>
          <cell r="D918">
            <v>4.9000000000000004</v>
          </cell>
          <cell r="E918">
            <v>74.900000000000006</v>
          </cell>
          <cell r="F918">
            <v>1.4980000000000002</v>
          </cell>
          <cell r="H918">
            <v>3.8199000000000005</v>
          </cell>
          <cell r="I918">
            <v>80.217900000000014</v>
          </cell>
          <cell r="K918">
            <v>0</v>
          </cell>
          <cell r="L918" t="e">
            <v>#REF!</v>
          </cell>
          <cell r="M918">
            <v>0</v>
          </cell>
        </row>
        <row r="919">
          <cell r="A919">
            <v>915</v>
          </cell>
          <cell r="B919" t="str">
            <v xml:space="preserve">3 Soft </v>
          </cell>
          <cell r="C919">
            <v>75</v>
          </cell>
          <cell r="D919">
            <v>5.2500000000000009</v>
          </cell>
          <cell r="E919">
            <v>80.25</v>
          </cell>
          <cell r="F919">
            <v>1.605</v>
          </cell>
          <cell r="H919">
            <v>4.0927500000000006</v>
          </cell>
          <cell r="I919">
            <v>85.947749999999999</v>
          </cell>
          <cell r="K919">
            <v>0</v>
          </cell>
          <cell r="L919" t="e">
            <v>#REF!</v>
          </cell>
          <cell r="M919">
            <v>0</v>
          </cell>
        </row>
        <row r="920">
          <cell r="A920">
            <v>916</v>
          </cell>
          <cell r="B920" t="str">
            <v>JB Management Solutions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H920">
            <v>0</v>
          </cell>
          <cell r="I920">
            <v>0</v>
          </cell>
          <cell r="K920">
            <v>0</v>
          </cell>
          <cell r="L920" t="e">
            <v>#REF!</v>
          </cell>
          <cell r="M920">
            <v>0</v>
          </cell>
        </row>
        <row r="921">
          <cell r="A921">
            <v>917</v>
          </cell>
          <cell r="B921" t="str">
            <v>Medical Networks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H921">
            <v>0</v>
          </cell>
          <cell r="I921">
            <v>0</v>
          </cell>
          <cell r="K921">
            <v>0</v>
          </cell>
          <cell r="L921" t="e">
            <v>#REF!</v>
          </cell>
          <cell r="M921">
            <v>0</v>
          </cell>
        </row>
        <row r="922">
          <cell r="A922">
            <v>918</v>
          </cell>
          <cell r="B922" t="str">
            <v>RockCreek</v>
          </cell>
          <cell r="C922">
            <v>118.75</v>
          </cell>
          <cell r="D922">
            <v>8.3125</v>
          </cell>
          <cell r="E922">
            <v>127.06</v>
          </cell>
          <cell r="F922">
            <v>2.5411999999999999</v>
          </cell>
          <cell r="H922">
            <v>6.4800600000000008</v>
          </cell>
          <cell r="I922">
            <v>136.08126000000001</v>
          </cell>
          <cell r="K922">
            <v>0</v>
          </cell>
          <cell r="L922" t="e">
            <v>#REF!</v>
          </cell>
          <cell r="M922">
            <v>0</v>
          </cell>
        </row>
        <row r="923">
          <cell r="A923">
            <v>919</v>
          </cell>
          <cell r="B923" t="str">
            <v>SoftTech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H923">
            <v>0</v>
          </cell>
          <cell r="I923">
            <v>0</v>
          </cell>
          <cell r="K923">
            <v>0</v>
          </cell>
          <cell r="L923" t="e">
            <v>#REF!</v>
          </cell>
          <cell r="M923">
            <v>0</v>
          </cell>
        </row>
        <row r="924">
          <cell r="A924">
            <v>920</v>
          </cell>
          <cell r="B924" t="str">
            <v>CA Technologies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H924">
            <v>0</v>
          </cell>
          <cell r="I924">
            <v>0</v>
          </cell>
          <cell r="K924">
            <v>0</v>
          </cell>
          <cell r="L924" t="e">
            <v>#REF!</v>
          </cell>
          <cell r="M924">
            <v>0</v>
          </cell>
        </row>
        <row r="925">
          <cell r="A925">
            <v>921</v>
          </cell>
          <cell r="B925" t="str">
            <v>CTC</v>
          </cell>
          <cell r="C925">
            <v>105.76923076923077</v>
          </cell>
          <cell r="D925">
            <v>7.4038461538461551</v>
          </cell>
          <cell r="E925">
            <v>113.17</v>
          </cell>
          <cell r="F925">
            <v>2.2634000000000003</v>
          </cell>
          <cell r="H925">
            <v>5.7716700000000003</v>
          </cell>
          <cell r="I925">
            <v>121.20507000000001</v>
          </cell>
          <cell r="K925">
            <v>0</v>
          </cell>
          <cell r="L925" t="e">
            <v>#REF!</v>
          </cell>
          <cell r="M925">
            <v>0</v>
          </cell>
        </row>
        <row r="926">
          <cell r="A926">
            <v>922</v>
          </cell>
          <cell r="B926" t="str">
            <v>Sutherland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H926">
            <v>0</v>
          </cell>
          <cell r="I926">
            <v>0</v>
          </cell>
          <cell r="K926">
            <v>0</v>
          </cell>
          <cell r="L926" t="e">
            <v>#REF!</v>
          </cell>
          <cell r="M926">
            <v>0</v>
          </cell>
        </row>
        <row r="927">
          <cell r="A927">
            <v>923</v>
          </cell>
          <cell r="B927" t="str">
            <v>Subcontractor 10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H927">
            <v>0</v>
          </cell>
          <cell r="I927">
            <v>0</v>
          </cell>
          <cell r="K927">
            <v>0</v>
          </cell>
          <cell r="L927" t="e">
            <v>#REF!</v>
          </cell>
          <cell r="M927">
            <v>0</v>
          </cell>
        </row>
        <row r="928">
          <cell r="A928">
            <v>924</v>
          </cell>
          <cell r="B928" t="str">
            <v>Data Warehousing Administrator</v>
          </cell>
          <cell r="F928">
            <v>17.354000000000003</v>
          </cell>
          <cell r="G928">
            <v>28.905984000000004</v>
          </cell>
          <cell r="I928">
            <v>0</v>
          </cell>
          <cell r="J928">
            <v>1</v>
          </cell>
          <cell r="K928">
            <v>104.08344080000001</v>
          </cell>
          <cell r="L928" t="e">
            <v>#REF!</v>
          </cell>
          <cell r="M928">
            <v>104.08</v>
          </cell>
        </row>
        <row r="929">
          <cell r="A929">
            <v>925</v>
          </cell>
          <cell r="B929" t="str">
            <v>AAC</v>
          </cell>
          <cell r="C929">
            <v>79.344601524000012</v>
          </cell>
          <cell r="E929">
            <v>79.34</v>
          </cell>
          <cell r="I929">
            <v>79.34</v>
          </cell>
          <cell r="J929">
            <v>0.1</v>
          </cell>
          <cell r="K929">
            <v>7.9340000000000011</v>
          </cell>
          <cell r="M929">
            <v>7.9340000000000011</v>
          </cell>
        </row>
        <row r="930">
          <cell r="A930">
            <v>926</v>
          </cell>
          <cell r="B930" t="str">
            <v>Trusted Mission</v>
          </cell>
          <cell r="C930">
            <v>81.78</v>
          </cell>
          <cell r="D930">
            <v>5.7246000000000006</v>
          </cell>
          <cell r="E930">
            <v>87.5</v>
          </cell>
          <cell r="F930">
            <v>1.75</v>
          </cell>
          <cell r="G930">
            <v>5.3549999999999995</v>
          </cell>
          <cell r="I930">
            <v>94.605000000000004</v>
          </cell>
          <cell r="J930">
            <v>0.1</v>
          </cell>
          <cell r="K930">
            <v>9.4605000000000015</v>
          </cell>
          <cell r="L930" t="e">
            <v>#REF!</v>
          </cell>
          <cell r="M930">
            <v>9.4605000000000015</v>
          </cell>
        </row>
        <row r="931">
          <cell r="A931">
            <v>927</v>
          </cell>
          <cell r="B931" t="str">
            <v>Exeter</v>
          </cell>
          <cell r="C931">
            <v>78.27</v>
          </cell>
          <cell r="D931">
            <v>5.4789000000000003</v>
          </cell>
          <cell r="E931">
            <v>83.75</v>
          </cell>
          <cell r="F931">
            <v>1.675</v>
          </cell>
          <cell r="G931">
            <v>5.1254999999999997</v>
          </cell>
          <cell r="I931">
            <v>90.5505</v>
          </cell>
          <cell r="J931">
            <v>0.1</v>
          </cell>
          <cell r="K931">
            <v>9.0550499999999996</v>
          </cell>
          <cell r="L931" t="e">
            <v>#REF!</v>
          </cell>
          <cell r="M931">
            <v>9.0550499999999996</v>
          </cell>
        </row>
        <row r="932">
          <cell r="A932">
            <v>928</v>
          </cell>
          <cell r="B932" t="str">
            <v>C-TASC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I932">
            <v>0</v>
          </cell>
          <cell r="K932">
            <v>0</v>
          </cell>
          <cell r="L932" t="e">
            <v>#REF!</v>
          </cell>
          <cell r="M932">
            <v>0</v>
          </cell>
        </row>
        <row r="933">
          <cell r="A933">
            <v>929</v>
          </cell>
          <cell r="B933" t="str">
            <v>BroadPoint</v>
          </cell>
          <cell r="C933">
            <v>90</v>
          </cell>
          <cell r="D933">
            <v>6.3000000000000007</v>
          </cell>
          <cell r="E933">
            <v>96.3</v>
          </cell>
          <cell r="F933">
            <v>1.9259999999999999</v>
          </cell>
          <cell r="G933">
            <v>5.8935599999999999</v>
          </cell>
          <cell r="I933">
            <v>104.11955999999999</v>
          </cell>
          <cell r="J933">
            <v>0.25</v>
          </cell>
          <cell r="K933">
            <v>26.029889999999998</v>
          </cell>
          <cell r="L933" t="e">
            <v>#REF!</v>
          </cell>
          <cell r="M933">
            <v>26.029889999999998</v>
          </cell>
        </row>
        <row r="934">
          <cell r="A934">
            <v>930</v>
          </cell>
          <cell r="B934" t="str">
            <v>LanTech</v>
          </cell>
          <cell r="C934">
            <v>80.22</v>
          </cell>
          <cell r="D934">
            <v>5.6154000000000002</v>
          </cell>
          <cell r="E934">
            <v>85.84</v>
          </cell>
          <cell r="F934">
            <v>1.7168000000000001</v>
          </cell>
          <cell r="G934">
            <v>5.2534080000000003</v>
          </cell>
          <cell r="I934">
            <v>92.810208000000017</v>
          </cell>
          <cell r="J934">
            <v>0.15</v>
          </cell>
          <cell r="K934">
            <v>13.921531200000002</v>
          </cell>
          <cell r="L934" t="e">
            <v>#REF!</v>
          </cell>
          <cell r="M934">
            <v>13.921531200000002</v>
          </cell>
        </row>
        <row r="935">
          <cell r="A935">
            <v>931</v>
          </cell>
          <cell r="B935" t="str">
            <v>Axio</v>
          </cell>
          <cell r="C935">
            <v>100</v>
          </cell>
          <cell r="D935">
            <v>7.0000000000000009</v>
          </cell>
          <cell r="E935">
            <v>107</v>
          </cell>
          <cell r="F935">
            <v>2.14</v>
          </cell>
          <cell r="G935">
            <v>6.5484</v>
          </cell>
          <cell r="I935">
            <v>115.6884</v>
          </cell>
          <cell r="J935">
            <v>0.15</v>
          </cell>
          <cell r="K935">
            <v>17.353259999999999</v>
          </cell>
          <cell r="L935" t="e">
            <v>#REF!</v>
          </cell>
          <cell r="M935">
            <v>17.353259999999999</v>
          </cell>
        </row>
        <row r="936">
          <cell r="A936">
            <v>932</v>
          </cell>
          <cell r="B936" t="str">
            <v>RedPhone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I936">
            <v>0</v>
          </cell>
          <cell r="K936">
            <v>0</v>
          </cell>
          <cell r="L936" t="e">
            <v>#REF!</v>
          </cell>
          <cell r="M936">
            <v>0</v>
          </cell>
        </row>
        <row r="937">
          <cell r="A937">
            <v>933</v>
          </cell>
          <cell r="B937" t="str">
            <v>Endeavor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I937">
            <v>0</v>
          </cell>
          <cell r="K937">
            <v>0</v>
          </cell>
          <cell r="L937" t="e">
            <v>#REF!</v>
          </cell>
          <cell r="M937">
            <v>0</v>
          </cell>
        </row>
        <row r="938">
          <cell r="A938">
            <v>934</v>
          </cell>
          <cell r="B938" t="str">
            <v>TCSC</v>
          </cell>
          <cell r="C938">
            <v>135</v>
          </cell>
          <cell r="D938">
            <v>9.4500000000000011</v>
          </cell>
          <cell r="E938">
            <v>144.44999999999999</v>
          </cell>
          <cell r="F938">
            <v>2.8889999999999998</v>
          </cell>
          <cell r="G938">
            <v>8.8403399999999994</v>
          </cell>
          <cell r="I938">
            <v>156.17934</v>
          </cell>
          <cell r="J938">
            <v>0.15</v>
          </cell>
          <cell r="K938">
            <v>23.426900999999997</v>
          </cell>
          <cell r="L938" t="e">
            <v>#REF!</v>
          </cell>
          <cell r="M938">
            <v>23.426900999999997</v>
          </cell>
        </row>
        <row r="939">
          <cell r="A939">
            <v>935</v>
          </cell>
          <cell r="B939" t="str">
            <v>Woodbourne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I939">
            <v>0</v>
          </cell>
          <cell r="J939">
            <v>0</v>
          </cell>
          <cell r="K939">
            <v>0</v>
          </cell>
          <cell r="L939" t="e">
            <v>#REF!</v>
          </cell>
          <cell r="M939">
            <v>0</v>
          </cell>
        </row>
        <row r="940">
          <cell r="A940">
            <v>936</v>
          </cell>
          <cell r="B940" t="str">
            <v>Bixal</v>
          </cell>
          <cell r="C940">
            <v>85</v>
          </cell>
          <cell r="D940">
            <v>5.95</v>
          </cell>
          <cell r="E940">
            <v>90.95</v>
          </cell>
          <cell r="F940">
            <v>1.8190000000000002</v>
          </cell>
          <cell r="H940">
            <v>4.6384500000000006</v>
          </cell>
          <cell r="I940">
            <v>97.407450000000011</v>
          </cell>
          <cell r="K940">
            <v>0</v>
          </cell>
          <cell r="L940" t="e">
            <v>#REF!</v>
          </cell>
          <cell r="M940">
            <v>0</v>
          </cell>
        </row>
        <row r="941">
          <cell r="A941">
            <v>937</v>
          </cell>
          <cell r="B941" t="str">
            <v xml:space="preserve">3 Soft </v>
          </cell>
          <cell r="C941">
            <v>65</v>
          </cell>
          <cell r="D941">
            <v>4.5500000000000007</v>
          </cell>
          <cell r="E941">
            <v>69.55</v>
          </cell>
          <cell r="F941">
            <v>1.391</v>
          </cell>
          <cell r="H941">
            <v>3.5470500000000005</v>
          </cell>
          <cell r="I941">
            <v>74.488050000000001</v>
          </cell>
          <cell r="K941">
            <v>0</v>
          </cell>
          <cell r="L941" t="e">
            <v>#REF!</v>
          </cell>
          <cell r="M941">
            <v>0</v>
          </cell>
        </row>
        <row r="942">
          <cell r="A942">
            <v>938</v>
          </cell>
          <cell r="B942" t="str">
            <v>JB Management Solutions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H942">
            <v>0</v>
          </cell>
          <cell r="I942">
            <v>0</v>
          </cell>
          <cell r="K942">
            <v>0</v>
          </cell>
          <cell r="L942" t="e">
            <v>#REF!</v>
          </cell>
          <cell r="M942">
            <v>0</v>
          </cell>
        </row>
        <row r="943">
          <cell r="A943">
            <v>939</v>
          </cell>
          <cell r="B943" t="str">
            <v>Medical Networks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H943">
            <v>0</v>
          </cell>
          <cell r="I943">
            <v>0</v>
          </cell>
          <cell r="K943">
            <v>0</v>
          </cell>
          <cell r="L943" t="e">
            <v>#REF!</v>
          </cell>
          <cell r="M943">
            <v>0</v>
          </cell>
        </row>
        <row r="944">
          <cell r="A944">
            <v>940</v>
          </cell>
          <cell r="B944" t="str">
            <v>RockCreek</v>
          </cell>
          <cell r="C944">
            <v>118.75</v>
          </cell>
          <cell r="D944">
            <v>8.3125</v>
          </cell>
          <cell r="E944">
            <v>127.06</v>
          </cell>
          <cell r="F944">
            <v>2.5411999999999999</v>
          </cell>
          <cell r="H944">
            <v>6.4800600000000008</v>
          </cell>
          <cell r="I944">
            <v>136.08126000000001</v>
          </cell>
          <cell r="K944">
            <v>0</v>
          </cell>
          <cell r="L944" t="e">
            <v>#REF!</v>
          </cell>
          <cell r="M944">
            <v>0</v>
          </cell>
        </row>
        <row r="945">
          <cell r="A945">
            <v>941</v>
          </cell>
          <cell r="B945" t="str">
            <v>SoftTech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H945">
            <v>0</v>
          </cell>
          <cell r="I945">
            <v>0</v>
          </cell>
          <cell r="K945">
            <v>0</v>
          </cell>
          <cell r="L945" t="e">
            <v>#REF!</v>
          </cell>
          <cell r="M945">
            <v>0</v>
          </cell>
        </row>
        <row r="946">
          <cell r="A946">
            <v>942</v>
          </cell>
          <cell r="B946" t="str">
            <v>CA Technologies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H946">
            <v>0</v>
          </cell>
          <cell r="I946">
            <v>0</v>
          </cell>
          <cell r="K946">
            <v>0</v>
          </cell>
          <cell r="L946" t="e">
            <v>#REF!</v>
          </cell>
          <cell r="M946">
            <v>0</v>
          </cell>
        </row>
        <row r="947">
          <cell r="A947">
            <v>943</v>
          </cell>
          <cell r="B947" t="str">
            <v>CTC</v>
          </cell>
          <cell r="C947">
            <v>86.538461538461533</v>
          </cell>
          <cell r="D947">
            <v>6.0576923076923075</v>
          </cell>
          <cell r="E947">
            <v>92.6</v>
          </cell>
          <cell r="F947">
            <v>1.8519999999999999</v>
          </cell>
          <cell r="H947">
            <v>4.7225999999999999</v>
          </cell>
          <cell r="I947">
            <v>99.174599999999998</v>
          </cell>
          <cell r="K947">
            <v>0</v>
          </cell>
          <cell r="L947" t="e">
            <v>#REF!</v>
          </cell>
          <cell r="M947">
            <v>0</v>
          </cell>
        </row>
        <row r="948">
          <cell r="A948">
            <v>944</v>
          </cell>
          <cell r="B948" t="str">
            <v>Sutherland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H948">
            <v>0</v>
          </cell>
          <cell r="I948">
            <v>0</v>
          </cell>
          <cell r="K948">
            <v>0</v>
          </cell>
          <cell r="L948" t="e">
            <v>#REF!</v>
          </cell>
          <cell r="M948">
            <v>0</v>
          </cell>
        </row>
        <row r="949">
          <cell r="A949">
            <v>945</v>
          </cell>
          <cell r="B949" t="str">
            <v>Subcontractor 10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H949">
            <v>0</v>
          </cell>
          <cell r="I949">
            <v>0</v>
          </cell>
          <cell r="K949">
            <v>0</v>
          </cell>
          <cell r="L949" t="e">
            <v>#REF!</v>
          </cell>
          <cell r="M949">
            <v>0</v>
          </cell>
        </row>
        <row r="950">
          <cell r="A950">
            <v>946</v>
          </cell>
          <cell r="B950" t="str">
            <v>Data Warehouse Analyst</v>
          </cell>
          <cell r="F950">
            <v>19.7</v>
          </cell>
          <cell r="G950">
            <v>37.016207999999999</v>
          </cell>
          <cell r="I950">
            <v>0</v>
          </cell>
          <cell r="J950">
            <v>1</v>
          </cell>
          <cell r="K950">
            <v>107.18113219999999</v>
          </cell>
          <cell r="L950" t="e">
            <v>#REF!</v>
          </cell>
          <cell r="M950">
            <v>107.18</v>
          </cell>
        </row>
        <row r="951">
          <cell r="A951">
            <v>947</v>
          </cell>
          <cell r="B951" t="str">
            <v>AAC</v>
          </cell>
          <cell r="C951">
            <v>86.260521486000002</v>
          </cell>
          <cell r="E951">
            <v>86.26</v>
          </cell>
          <cell r="I951">
            <v>86.26</v>
          </cell>
          <cell r="J951">
            <v>0.05</v>
          </cell>
          <cell r="K951">
            <v>4.3130000000000006</v>
          </cell>
          <cell r="M951">
            <v>4.3130000000000006</v>
          </cell>
        </row>
        <row r="952">
          <cell r="A952">
            <v>948</v>
          </cell>
          <cell r="B952" t="str">
            <v>Trusted Mission</v>
          </cell>
          <cell r="C952">
            <v>99.3</v>
          </cell>
          <cell r="D952">
            <v>6.9510000000000005</v>
          </cell>
          <cell r="E952">
            <v>106.25</v>
          </cell>
          <cell r="F952">
            <v>2.125</v>
          </cell>
          <cell r="G952">
            <v>6.5024999999999995</v>
          </cell>
          <cell r="I952">
            <v>114.8775</v>
          </cell>
          <cell r="J952">
            <v>0.15</v>
          </cell>
          <cell r="K952">
            <v>17.231624999999998</v>
          </cell>
          <cell r="L952" t="e">
            <v>#REF!</v>
          </cell>
          <cell r="M952">
            <v>17.231624999999998</v>
          </cell>
        </row>
        <row r="953">
          <cell r="A953">
            <v>949</v>
          </cell>
          <cell r="B953" t="str">
            <v>Exeter</v>
          </cell>
          <cell r="C953">
            <v>82.460000000000008</v>
          </cell>
          <cell r="D953">
            <v>5.7722000000000007</v>
          </cell>
          <cell r="E953">
            <v>88.23</v>
          </cell>
          <cell r="F953">
            <v>1.7646000000000002</v>
          </cell>
          <cell r="G953">
            <v>5.3996760000000004</v>
          </cell>
          <cell r="I953">
            <v>95.394276000000005</v>
          </cell>
          <cell r="J953">
            <v>0.1</v>
          </cell>
          <cell r="K953">
            <v>9.5394276000000016</v>
          </cell>
          <cell r="L953" t="e">
            <v>#REF!</v>
          </cell>
          <cell r="M953">
            <v>9.5394276000000016</v>
          </cell>
        </row>
        <row r="954">
          <cell r="A954">
            <v>950</v>
          </cell>
          <cell r="B954" t="str">
            <v>C-TASC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I954">
            <v>0</v>
          </cell>
          <cell r="K954">
            <v>0</v>
          </cell>
          <cell r="L954" t="e">
            <v>#REF!</v>
          </cell>
          <cell r="M954">
            <v>0</v>
          </cell>
        </row>
        <row r="955">
          <cell r="A955">
            <v>951</v>
          </cell>
          <cell r="B955" t="str">
            <v>BroadPoint</v>
          </cell>
          <cell r="C955">
            <v>105</v>
          </cell>
          <cell r="D955">
            <v>7.3500000000000005</v>
          </cell>
          <cell r="E955">
            <v>112.35</v>
          </cell>
          <cell r="F955">
            <v>2.2469999999999999</v>
          </cell>
          <cell r="G955">
            <v>6.8758199999999992</v>
          </cell>
          <cell r="I955">
            <v>121.47282</v>
          </cell>
          <cell r="J955">
            <v>0.25</v>
          </cell>
          <cell r="K955">
            <v>30.368205</v>
          </cell>
          <cell r="L955" t="e">
            <v>#REF!</v>
          </cell>
          <cell r="M955">
            <v>30.368205</v>
          </cell>
        </row>
        <row r="956">
          <cell r="A956">
            <v>952</v>
          </cell>
          <cell r="B956" t="str">
            <v>LanTech</v>
          </cell>
          <cell r="C956">
            <v>96.03</v>
          </cell>
          <cell r="D956">
            <v>6.7221000000000011</v>
          </cell>
          <cell r="E956">
            <v>102.75</v>
          </cell>
          <cell r="F956">
            <v>2.0550000000000002</v>
          </cell>
          <cell r="G956">
            <v>6.2883000000000004</v>
          </cell>
          <cell r="I956">
            <v>111.09330000000001</v>
          </cell>
          <cell r="J956">
            <v>0.15</v>
          </cell>
          <cell r="K956">
            <v>16.663995</v>
          </cell>
          <cell r="L956" t="e">
            <v>#REF!</v>
          </cell>
          <cell r="M956">
            <v>16.663995</v>
          </cell>
        </row>
        <row r="957">
          <cell r="A957">
            <v>953</v>
          </cell>
          <cell r="B957" t="str">
            <v>Axio</v>
          </cell>
          <cell r="C957">
            <v>75</v>
          </cell>
          <cell r="D957">
            <v>5.2500000000000009</v>
          </cell>
          <cell r="E957">
            <v>80.25</v>
          </cell>
          <cell r="F957">
            <v>1.605</v>
          </cell>
          <cell r="G957">
            <v>4.9112999999999998</v>
          </cell>
          <cell r="I957">
            <v>86.766300000000001</v>
          </cell>
          <cell r="J957">
            <v>0.15</v>
          </cell>
          <cell r="K957">
            <v>13.014944999999999</v>
          </cell>
          <cell r="L957" t="e">
            <v>#REF!</v>
          </cell>
          <cell r="M957">
            <v>13.014944999999999</v>
          </cell>
        </row>
        <row r="958">
          <cell r="A958">
            <v>954</v>
          </cell>
          <cell r="B958" t="str">
            <v>RedPhone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I958">
            <v>0</v>
          </cell>
          <cell r="K958">
            <v>0</v>
          </cell>
          <cell r="L958" t="e">
            <v>#REF!</v>
          </cell>
          <cell r="M958">
            <v>0</v>
          </cell>
        </row>
        <row r="959">
          <cell r="A959">
            <v>955</v>
          </cell>
          <cell r="B959" t="str">
            <v>Endeavor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I959">
            <v>0</v>
          </cell>
          <cell r="K959">
            <v>0</v>
          </cell>
          <cell r="L959" t="e">
            <v>#REF!</v>
          </cell>
          <cell r="M959">
            <v>0</v>
          </cell>
        </row>
        <row r="960">
          <cell r="A960">
            <v>956</v>
          </cell>
          <cell r="B960" t="str">
            <v>TCSC</v>
          </cell>
          <cell r="C960">
            <v>112.5</v>
          </cell>
          <cell r="D960">
            <v>7.8750000000000009</v>
          </cell>
          <cell r="E960">
            <v>120.38</v>
          </cell>
          <cell r="F960">
            <v>2.4076</v>
          </cell>
          <cell r="G960">
            <v>7.3672559999999994</v>
          </cell>
          <cell r="I960">
            <v>130.154856</v>
          </cell>
          <cell r="J960">
            <v>0.15</v>
          </cell>
          <cell r="K960">
            <v>19.523228399999997</v>
          </cell>
          <cell r="L960" t="e">
            <v>#REF!</v>
          </cell>
          <cell r="M960">
            <v>19.523228399999997</v>
          </cell>
        </row>
        <row r="961">
          <cell r="A961">
            <v>957</v>
          </cell>
          <cell r="B961" t="str">
            <v>Woodbourne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I961">
            <v>0</v>
          </cell>
          <cell r="K961">
            <v>0</v>
          </cell>
          <cell r="L961" t="e">
            <v>#REF!</v>
          </cell>
          <cell r="M961">
            <v>0</v>
          </cell>
        </row>
        <row r="962">
          <cell r="A962">
            <v>958</v>
          </cell>
          <cell r="B962" t="str">
            <v>Bixal</v>
          </cell>
          <cell r="C962">
            <v>75</v>
          </cell>
          <cell r="D962">
            <v>5.2500000000000009</v>
          </cell>
          <cell r="E962">
            <v>80.25</v>
          </cell>
          <cell r="F962">
            <v>1.605</v>
          </cell>
          <cell r="H962">
            <v>4.0927500000000006</v>
          </cell>
          <cell r="I962">
            <v>85.947749999999999</v>
          </cell>
          <cell r="K962">
            <v>0</v>
          </cell>
          <cell r="L962" t="e">
            <v>#REF!</v>
          </cell>
          <cell r="M962">
            <v>0</v>
          </cell>
        </row>
        <row r="963">
          <cell r="A963">
            <v>959</v>
          </cell>
          <cell r="B963" t="str">
            <v xml:space="preserve">3 Soft </v>
          </cell>
          <cell r="C963">
            <v>70</v>
          </cell>
          <cell r="D963">
            <v>4.9000000000000004</v>
          </cell>
          <cell r="E963">
            <v>74.900000000000006</v>
          </cell>
          <cell r="F963">
            <v>1.4980000000000002</v>
          </cell>
          <cell r="H963">
            <v>3.8199000000000005</v>
          </cell>
          <cell r="I963">
            <v>80.217900000000014</v>
          </cell>
          <cell r="K963">
            <v>0</v>
          </cell>
          <cell r="L963" t="e">
            <v>#REF!</v>
          </cell>
          <cell r="M963">
            <v>0</v>
          </cell>
        </row>
        <row r="964">
          <cell r="A964">
            <v>960</v>
          </cell>
          <cell r="B964" t="str">
            <v>JB Management Solutions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H964">
            <v>0</v>
          </cell>
          <cell r="I964">
            <v>0</v>
          </cell>
          <cell r="K964">
            <v>0</v>
          </cell>
          <cell r="L964" t="e">
            <v>#REF!</v>
          </cell>
          <cell r="M964">
            <v>0</v>
          </cell>
        </row>
        <row r="965">
          <cell r="A965">
            <v>961</v>
          </cell>
          <cell r="B965" t="str">
            <v>Medical Networks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H965">
            <v>0</v>
          </cell>
          <cell r="I965">
            <v>0</v>
          </cell>
          <cell r="K965">
            <v>0</v>
          </cell>
          <cell r="L965" t="e">
            <v>#REF!</v>
          </cell>
          <cell r="M965">
            <v>0</v>
          </cell>
        </row>
        <row r="966">
          <cell r="A966">
            <v>962</v>
          </cell>
          <cell r="B966" t="str">
            <v>RockCreek</v>
          </cell>
          <cell r="C966">
            <v>118.75</v>
          </cell>
          <cell r="D966">
            <v>8.3125</v>
          </cell>
          <cell r="E966">
            <v>127.06</v>
          </cell>
          <cell r="F966">
            <v>2.5411999999999999</v>
          </cell>
          <cell r="H966">
            <v>6.4800600000000008</v>
          </cell>
          <cell r="I966">
            <v>136.08126000000001</v>
          </cell>
          <cell r="K966">
            <v>0</v>
          </cell>
          <cell r="L966" t="e">
            <v>#REF!</v>
          </cell>
          <cell r="M966">
            <v>0</v>
          </cell>
        </row>
        <row r="967">
          <cell r="A967">
            <v>963</v>
          </cell>
          <cell r="B967" t="str">
            <v>SoftTech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H967">
            <v>0</v>
          </cell>
          <cell r="I967">
            <v>0</v>
          </cell>
          <cell r="K967">
            <v>0</v>
          </cell>
          <cell r="L967" t="e">
            <v>#REF!</v>
          </cell>
          <cell r="M967">
            <v>0</v>
          </cell>
        </row>
        <row r="968">
          <cell r="A968">
            <v>964</v>
          </cell>
          <cell r="B968" t="str">
            <v>CA Technologies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H968">
            <v>0</v>
          </cell>
          <cell r="I968">
            <v>0</v>
          </cell>
          <cell r="K968">
            <v>0</v>
          </cell>
          <cell r="L968" t="e">
            <v>#REF!</v>
          </cell>
          <cell r="M968">
            <v>0</v>
          </cell>
        </row>
        <row r="969">
          <cell r="A969">
            <v>965</v>
          </cell>
          <cell r="B969" t="str">
            <v>CTC</v>
          </cell>
          <cell r="C969">
            <v>105.76923076923077</v>
          </cell>
          <cell r="D969">
            <v>7.4038461538461551</v>
          </cell>
          <cell r="E969">
            <v>113.17</v>
          </cell>
          <cell r="F969">
            <v>2.2634000000000003</v>
          </cell>
          <cell r="H969">
            <v>5.7716700000000003</v>
          </cell>
          <cell r="I969">
            <v>121.20507000000001</v>
          </cell>
          <cell r="K969">
            <v>0</v>
          </cell>
          <cell r="L969" t="e">
            <v>#REF!</v>
          </cell>
          <cell r="M969">
            <v>0</v>
          </cell>
        </row>
        <row r="970">
          <cell r="A970">
            <v>966</v>
          </cell>
          <cell r="B970" t="str">
            <v>Sutherland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H970">
            <v>0</v>
          </cell>
          <cell r="I970">
            <v>0</v>
          </cell>
          <cell r="K970">
            <v>0</v>
          </cell>
          <cell r="L970" t="e">
            <v>#REF!</v>
          </cell>
          <cell r="M970">
            <v>0</v>
          </cell>
        </row>
        <row r="971">
          <cell r="A971">
            <v>967</v>
          </cell>
          <cell r="B971" t="str">
            <v>Subcontractor 10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H971">
            <v>0</v>
          </cell>
          <cell r="I971">
            <v>0</v>
          </cell>
          <cell r="K971">
            <v>0</v>
          </cell>
          <cell r="L971" t="e">
            <v>#REF!</v>
          </cell>
          <cell r="M971">
            <v>0</v>
          </cell>
        </row>
        <row r="972">
          <cell r="A972">
            <v>968</v>
          </cell>
          <cell r="B972" t="str">
            <v>Data Warehouse Programmer</v>
          </cell>
          <cell r="F972">
            <v>20.111800000000002</v>
          </cell>
          <cell r="G972">
            <v>37.344852000000003</v>
          </cell>
          <cell r="I972">
            <v>0</v>
          </cell>
          <cell r="J972">
            <v>1</v>
          </cell>
          <cell r="K972">
            <v>110.65442599999999</v>
          </cell>
          <cell r="L972" t="e">
            <v>#REF!</v>
          </cell>
          <cell r="M972">
            <v>110.65</v>
          </cell>
        </row>
        <row r="973">
          <cell r="A973">
            <v>969</v>
          </cell>
          <cell r="B973" t="str">
            <v>AAC</v>
          </cell>
          <cell r="C973">
            <v>102.6522840228</v>
          </cell>
          <cell r="E973">
            <v>102.65</v>
          </cell>
          <cell r="I973">
            <v>102.65</v>
          </cell>
          <cell r="J973">
            <v>0.4</v>
          </cell>
          <cell r="K973">
            <v>41.06</v>
          </cell>
          <cell r="M973">
            <v>41.06</v>
          </cell>
        </row>
        <row r="974">
          <cell r="A974">
            <v>970</v>
          </cell>
          <cell r="B974" t="str">
            <v>Trusted Mission</v>
          </cell>
          <cell r="C974">
            <v>97.36</v>
          </cell>
          <cell r="D974">
            <v>6.8152000000000008</v>
          </cell>
          <cell r="E974">
            <v>104.18</v>
          </cell>
          <cell r="F974">
            <v>2.0836000000000001</v>
          </cell>
          <cell r="G974">
            <v>6.3758160000000004</v>
          </cell>
          <cell r="I974">
            <v>112.63941600000001</v>
          </cell>
          <cell r="J974">
            <v>0.05</v>
          </cell>
          <cell r="K974">
            <v>5.6319708000000013</v>
          </cell>
          <cell r="L974" t="e">
            <v>#REF!</v>
          </cell>
          <cell r="M974">
            <v>5.6319708000000013</v>
          </cell>
        </row>
        <row r="975">
          <cell r="A975">
            <v>971</v>
          </cell>
          <cell r="B975" t="str">
            <v>Exeter</v>
          </cell>
          <cell r="C975">
            <v>83.75</v>
          </cell>
          <cell r="D975">
            <v>5.8625000000000007</v>
          </cell>
          <cell r="E975">
            <v>89.61</v>
          </cell>
          <cell r="F975">
            <v>1.7922</v>
          </cell>
          <cell r="G975">
            <v>5.4841319999999998</v>
          </cell>
          <cell r="I975">
            <v>96.886331999999996</v>
          </cell>
          <cell r="J975">
            <v>0.1</v>
          </cell>
          <cell r="K975">
            <v>9.6886331999999999</v>
          </cell>
          <cell r="L975" t="e">
            <v>#REF!</v>
          </cell>
          <cell r="M975">
            <v>9.6886331999999999</v>
          </cell>
        </row>
        <row r="976">
          <cell r="A976">
            <v>972</v>
          </cell>
          <cell r="B976" t="str">
            <v>C-TASC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I976">
            <v>0</v>
          </cell>
          <cell r="K976">
            <v>0</v>
          </cell>
          <cell r="L976" t="e">
            <v>#REF!</v>
          </cell>
          <cell r="M976">
            <v>0</v>
          </cell>
        </row>
        <row r="977">
          <cell r="A977">
            <v>973</v>
          </cell>
          <cell r="B977" t="str">
            <v>BroadPoint</v>
          </cell>
          <cell r="C977">
            <v>110</v>
          </cell>
          <cell r="D977">
            <v>7.7000000000000011</v>
          </cell>
          <cell r="E977">
            <v>117.7</v>
          </cell>
          <cell r="F977">
            <v>2.3540000000000001</v>
          </cell>
          <cell r="G977">
            <v>7.2032400000000001</v>
          </cell>
          <cell r="I977">
            <v>127.25724</v>
          </cell>
          <cell r="J977">
            <v>0.1</v>
          </cell>
          <cell r="K977">
            <v>12.725724</v>
          </cell>
          <cell r="L977" t="e">
            <v>#REF!</v>
          </cell>
          <cell r="M977">
            <v>12.725724</v>
          </cell>
        </row>
        <row r="978">
          <cell r="A978">
            <v>974</v>
          </cell>
          <cell r="B978" t="str">
            <v>LanTech</v>
          </cell>
          <cell r="C978">
            <v>82.31</v>
          </cell>
          <cell r="D978">
            <v>5.7617000000000003</v>
          </cell>
          <cell r="E978">
            <v>88.07</v>
          </cell>
          <cell r="F978">
            <v>1.7613999999999999</v>
          </cell>
          <cell r="G978">
            <v>5.3898839999999995</v>
          </cell>
          <cell r="I978">
            <v>95.221283999999983</v>
          </cell>
          <cell r="J978">
            <v>0.2</v>
          </cell>
          <cell r="K978">
            <v>19.044256799999996</v>
          </cell>
          <cell r="L978" t="e">
            <v>#REF!</v>
          </cell>
          <cell r="M978">
            <v>19.044256799999996</v>
          </cell>
        </row>
        <row r="979">
          <cell r="A979">
            <v>975</v>
          </cell>
          <cell r="B979" t="str">
            <v>Axio</v>
          </cell>
          <cell r="C979">
            <v>100</v>
          </cell>
          <cell r="D979">
            <v>7.0000000000000009</v>
          </cell>
          <cell r="E979">
            <v>107</v>
          </cell>
          <cell r="F979">
            <v>2.14</v>
          </cell>
          <cell r="G979">
            <v>6.5484</v>
          </cell>
          <cell r="I979">
            <v>115.6884</v>
          </cell>
          <cell r="J979">
            <v>0.05</v>
          </cell>
          <cell r="K979">
            <v>5.7844200000000008</v>
          </cell>
          <cell r="L979" t="e">
            <v>#REF!</v>
          </cell>
          <cell r="M979">
            <v>5.7844200000000008</v>
          </cell>
        </row>
        <row r="980">
          <cell r="A980">
            <v>976</v>
          </cell>
          <cell r="B980" t="str">
            <v>RedPhone</v>
          </cell>
          <cell r="C980">
            <v>120</v>
          </cell>
          <cell r="D980">
            <v>8.4</v>
          </cell>
          <cell r="E980">
            <v>128.4</v>
          </cell>
          <cell r="F980">
            <v>2.5680000000000001</v>
          </cell>
          <cell r="G980">
            <v>7.8580800000000011</v>
          </cell>
          <cell r="I980">
            <v>138.82608000000002</v>
          </cell>
          <cell r="J980">
            <v>0.05</v>
          </cell>
          <cell r="K980">
            <v>6.9413040000000015</v>
          </cell>
          <cell r="L980" t="e">
            <v>#REF!</v>
          </cell>
          <cell r="M980">
            <v>6.9413040000000015</v>
          </cell>
        </row>
        <row r="981">
          <cell r="A981">
            <v>977</v>
          </cell>
          <cell r="B981" t="str">
            <v>Endeavor</v>
          </cell>
          <cell r="C981">
            <v>98.5</v>
          </cell>
          <cell r="D981">
            <v>6.8950000000000005</v>
          </cell>
          <cell r="E981">
            <v>105.4</v>
          </cell>
          <cell r="F981">
            <v>2.1080000000000001</v>
          </cell>
          <cell r="G981">
            <v>6.4504800000000007</v>
          </cell>
          <cell r="I981">
            <v>113.95848000000001</v>
          </cell>
          <cell r="J981">
            <v>0.05</v>
          </cell>
          <cell r="K981">
            <v>5.6979240000000004</v>
          </cell>
          <cell r="L981" t="e">
            <v>#REF!</v>
          </cell>
          <cell r="M981">
            <v>5.6979240000000004</v>
          </cell>
        </row>
        <row r="982">
          <cell r="A982">
            <v>978</v>
          </cell>
          <cell r="B982" t="str">
            <v>TCSC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I982">
            <v>0</v>
          </cell>
          <cell r="K982">
            <v>0</v>
          </cell>
          <cell r="L982" t="e">
            <v>#REF!</v>
          </cell>
          <cell r="M982">
            <v>0</v>
          </cell>
        </row>
        <row r="983">
          <cell r="A983">
            <v>979</v>
          </cell>
          <cell r="B983" t="str">
            <v>Woodbourne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I983">
            <v>0</v>
          </cell>
          <cell r="K983">
            <v>0</v>
          </cell>
          <cell r="L983" t="e">
            <v>#REF!</v>
          </cell>
          <cell r="M983">
            <v>0</v>
          </cell>
        </row>
        <row r="984">
          <cell r="A984">
            <v>980</v>
          </cell>
          <cell r="B984" t="str">
            <v>Bixal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H984">
            <v>0</v>
          </cell>
          <cell r="I984">
            <v>0</v>
          </cell>
          <cell r="K984">
            <v>0</v>
          </cell>
          <cell r="L984" t="e">
            <v>#REF!</v>
          </cell>
          <cell r="M984">
            <v>0</v>
          </cell>
        </row>
        <row r="985">
          <cell r="A985">
            <v>981</v>
          </cell>
          <cell r="B985" t="str">
            <v xml:space="preserve">3 Soft </v>
          </cell>
          <cell r="C985">
            <v>70</v>
          </cell>
          <cell r="D985">
            <v>4.9000000000000004</v>
          </cell>
          <cell r="E985">
            <v>74.900000000000006</v>
          </cell>
          <cell r="F985">
            <v>1.4980000000000002</v>
          </cell>
          <cell r="H985">
            <v>3.8199000000000005</v>
          </cell>
          <cell r="I985">
            <v>80.217900000000014</v>
          </cell>
          <cell r="K985">
            <v>0</v>
          </cell>
          <cell r="L985" t="e">
            <v>#REF!</v>
          </cell>
          <cell r="M985">
            <v>0</v>
          </cell>
        </row>
        <row r="986">
          <cell r="A986">
            <v>982</v>
          </cell>
          <cell r="B986" t="str">
            <v>JB Management Solutions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H986">
            <v>0</v>
          </cell>
          <cell r="I986">
            <v>0</v>
          </cell>
          <cell r="K986">
            <v>0</v>
          </cell>
          <cell r="L986" t="e">
            <v>#REF!</v>
          </cell>
          <cell r="M986">
            <v>0</v>
          </cell>
        </row>
        <row r="987">
          <cell r="A987">
            <v>983</v>
          </cell>
          <cell r="B987" t="str">
            <v>Medical Networks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H987">
            <v>0</v>
          </cell>
          <cell r="I987">
            <v>0</v>
          </cell>
          <cell r="K987">
            <v>0</v>
          </cell>
          <cell r="L987" t="e">
            <v>#REF!</v>
          </cell>
          <cell r="M987">
            <v>0</v>
          </cell>
        </row>
        <row r="988">
          <cell r="A988">
            <v>984</v>
          </cell>
          <cell r="B988" t="str">
            <v>RockCreek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H988">
            <v>0</v>
          </cell>
          <cell r="I988">
            <v>0</v>
          </cell>
          <cell r="K988">
            <v>0</v>
          </cell>
          <cell r="L988" t="e">
            <v>#REF!</v>
          </cell>
          <cell r="M988">
            <v>0</v>
          </cell>
        </row>
        <row r="989">
          <cell r="A989">
            <v>985</v>
          </cell>
          <cell r="B989" t="str">
            <v>SoftTech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H989">
            <v>0</v>
          </cell>
          <cell r="I989">
            <v>0</v>
          </cell>
          <cell r="K989">
            <v>0</v>
          </cell>
          <cell r="L989" t="e">
            <v>#REF!</v>
          </cell>
          <cell r="M989">
            <v>0</v>
          </cell>
        </row>
        <row r="990">
          <cell r="A990">
            <v>986</v>
          </cell>
          <cell r="B990" t="str">
            <v>CA Technologies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H990">
            <v>0</v>
          </cell>
          <cell r="I990">
            <v>0</v>
          </cell>
          <cell r="K990">
            <v>0</v>
          </cell>
          <cell r="L990" t="e">
            <v>#REF!</v>
          </cell>
          <cell r="M990">
            <v>0</v>
          </cell>
        </row>
        <row r="991">
          <cell r="A991">
            <v>987</v>
          </cell>
          <cell r="B991" t="str">
            <v>CTC</v>
          </cell>
          <cell r="C991">
            <v>86.54</v>
          </cell>
          <cell r="D991">
            <v>6.0578000000000012</v>
          </cell>
          <cell r="E991">
            <v>92.6</v>
          </cell>
          <cell r="F991">
            <v>1.8519999999999999</v>
          </cell>
          <cell r="H991">
            <v>4.7225999999999999</v>
          </cell>
          <cell r="I991">
            <v>99.174599999999998</v>
          </cell>
          <cell r="K991">
            <v>0</v>
          </cell>
          <cell r="L991" t="e">
            <v>#REF!</v>
          </cell>
          <cell r="M991">
            <v>0</v>
          </cell>
        </row>
        <row r="992">
          <cell r="A992">
            <v>988</v>
          </cell>
          <cell r="B992" t="str">
            <v>Sutherland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H992">
            <v>0</v>
          </cell>
          <cell r="I992">
            <v>0</v>
          </cell>
          <cell r="K992">
            <v>0</v>
          </cell>
          <cell r="L992" t="e">
            <v>#REF!</v>
          </cell>
          <cell r="M992">
            <v>0</v>
          </cell>
        </row>
        <row r="993">
          <cell r="A993">
            <v>989</v>
          </cell>
          <cell r="B993" t="str">
            <v>Subcontractor 10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H993">
            <v>0</v>
          </cell>
          <cell r="I993">
            <v>0</v>
          </cell>
          <cell r="K993">
            <v>0</v>
          </cell>
          <cell r="L993" t="e">
            <v>#REF!</v>
          </cell>
          <cell r="M993">
            <v>0</v>
          </cell>
        </row>
        <row r="994">
          <cell r="A994">
            <v>990</v>
          </cell>
          <cell r="B994" t="str">
            <v>Disaster Recovery Specialist</v>
          </cell>
          <cell r="F994">
            <v>18.1572</v>
          </cell>
          <cell r="G994">
            <v>45.310032</v>
          </cell>
          <cell r="I994">
            <v>0</v>
          </cell>
          <cell r="J994">
            <v>1.0000000000000002</v>
          </cell>
          <cell r="K994">
            <v>106.5742328</v>
          </cell>
          <cell r="L994" t="e">
            <v>#REF!</v>
          </cell>
          <cell r="M994">
            <v>106.57</v>
          </cell>
        </row>
        <row r="995">
          <cell r="A995">
            <v>991</v>
          </cell>
          <cell r="B995" t="str">
            <v>AAC</v>
          </cell>
          <cell r="C995">
            <v>33.905975146799996</v>
          </cell>
          <cell r="E995">
            <v>33.909999999999997</v>
          </cell>
          <cell r="I995">
            <v>33.909999999999997</v>
          </cell>
          <cell r="J995">
            <v>0.25</v>
          </cell>
          <cell r="K995">
            <v>8.4774999999999991</v>
          </cell>
          <cell r="M995">
            <v>8.4774999999999991</v>
          </cell>
        </row>
        <row r="996">
          <cell r="A996">
            <v>992</v>
          </cell>
          <cell r="B996" t="str">
            <v>Trusted Mission</v>
          </cell>
          <cell r="C996">
            <v>29.6</v>
          </cell>
          <cell r="D996">
            <v>2.0720000000000005</v>
          </cell>
          <cell r="E996">
            <v>31.67</v>
          </cell>
          <cell r="F996">
            <v>0.63340000000000007</v>
          </cell>
          <cell r="G996">
            <v>1.938204</v>
          </cell>
          <cell r="I996">
            <v>34.241604000000002</v>
          </cell>
          <cell r="J996">
            <v>0.15</v>
          </cell>
          <cell r="K996">
            <v>5.1362405999999998</v>
          </cell>
          <cell r="L996" t="e">
            <v>#REF!</v>
          </cell>
          <cell r="M996">
            <v>5.1362405999999998</v>
          </cell>
        </row>
        <row r="997">
          <cell r="A997">
            <v>993</v>
          </cell>
          <cell r="B997" t="str">
            <v>Exeter</v>
          </cell>
          <cell r="C997">
            <v>28.71</v>
          </cell>
          <cell r="D997">
            <v>2.0097</v>
          </cell>
          <cell r="E997">
            <v>30.72</v>
          </cell>
          <cell r="F997">
            <v>0.61439999999999995</v>
          </cell>
          <cell r="G997">
            <v>1.880064</v>
          </cell>
          <cell r="I997">
            <v>33.214464</v>
          </cell>
          <cell r="J997">
            <v>0.15</v>
          </cell>
          <cell r="K997">
            <v>4.9821695999999998</v>
          </cell>
          <cell r="L997" t="e">
            <v>#REF!</v>
          </cell>
          <cell r="M997">
            <v>4.9821695999999998</v>
          </cell>
        </row>
        <row r="998">
          <cell r="A998">
            <v>994</v>
          </cell>
          <cell r="B998" t="str">
            <v>C-TASC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I998">
            <v>0</v>
          </cell>
          <cell r="K998">
            <v>0</v>
          </cell>
          <cell r="L998" t="e">
            <v>#REF!</v>
          </cell>
          <cell r="M998">
            <v>0</v>
          </cell>
        </row>
        <row r="999">
          <cell r="A999">
            <v>995</v>
          </cell>
          <cell r="B999" t="str">
            <v>BroadPoint</v>
          </cell>
          <cell r="C999">
            <v>65</v>
          </cell>
          <cell r="D999">
            <v>4.5500000000000007</v>
          </cell>
          <cell r="E999">
            <v>69.55</v>
          </cell>
          <cell r="F999">
            <v>1.391</v>
          </cell>
          <cell r="G999">
            <v>4.2564599999999997</v>
          </cell>
          <cell r="I999">
            <v>75.197460000000007</v>
          </cell>
          <cell r="J999">
            <v>0.15</v>
          </cell>
          <cell r="K999">
            <v>11.279619</v>
          </cell>
          <cell r="L999" t="e">
            <v>#REF!</v>
          </cell>
          <cell r="M999">
            <v>11.279619</v>
          </cell>
        </row>
        <row r="1000">
          <cell r="A1000">
            <v>996</v>
          </cell>
          <cell r="B1000" t="str">
            <v>LanTech</v>
          </cell>
          <cell r="C1000">
            <v>30.02</v>
          </cell>
          <cell r="D1000">
            <v>2.1014000000000004</v>
          </cell>
          <cell r="E1000">
            <v>32.119999999999997</v>
          </cell>
          <cell r="F1000">
            <v>0.64239999999999997</v>
          </cell>
          <cell r="G1000">
            <v>1.9657439999999999</v>
          </cell>
          <cell r="I1000">
            <v>34.728144</v>
          </cell>
          <cell r="K1000">
            <v>0</v>
          </cell>
          <cell r="L1000" t="e">
            <v>#REF!</v>
          </cell>
          <cell r="M1000">
            <v>0</v>
          </cell>
        </row>
        <row r="1001">
          <cell r="A1001">
            <v>997</v>
          </cell>
          <cell r="B1001" t="str">
            <v>Axio</v>
          </cell>
          <cell r="C1001">
            <v>75</v>
          </cell>
          <cell r="D1001">
            <v>5.2500000000000009</v>
          </cell>
          <cell r="E1001">
            <v>80.25</v>
          </cell>
          <cell r="F1001">
            <v>1.605</v>
          </cell>
          <cell r="G1001">
            <v>4.9112999999999998</v>
          </cell>
          <cell r="I1001">
            <v>86.766300000000001</v>
          </cell>
          <cell r="J1001">
            <v>0.1</v>
          </cell>
          <cell r="K1001">
            <v>8.6766300000000012</v>
          </cell>
          <cell r="L1001" t="e">
            <v>#REF!</v>
          </cell>
          <cell r="M1001">
            <v>8.6766300000000012</v>
          </cell>
        </row>
        <row r="1002">
          <cell r="A1002">
            <v>998</v>
          </cell>
          <cell r="B1002" t="str">
            <v>RedPhone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I1002">
            <v>0</v>
          </cell>
          <cell r="K1002">
            <v>0</v>
          </cell>
          <cell r="L1002" t="e">
            <v>#REF!</v>
          </cell>
          <cell r="M1002">
            <v>0</v>
          </cell>
        </row>
        <row r="1003">
          <cell r="A1003">
            <v>999</v>
          </cell>
          <cell r="B1003" t="str">
            <v>Endeavor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I1003">
            <v>0</v>
          </cell>
          <cell r="K1003">
            <v>0</v>
          </cell>
          <cell r="L1003" t="e">
            <v>#REF!</v>
          </cell>
          <cell r="M1003">
            <v>0</v>
          </cell>
        </row>
        <row r="1004">
          <cell r="A1004">
            <v>1000</v>
          </cell>
          <cell r="B1004" t="str">
            <v>TCSC</v>
          </cell>
          <cell r="C1004">
            <v>67.5</v>
          </cell>
          <cell r="D1004">
            <v>4.7250000000000005</v>
          </cell>
          <cell r="E1004">
            <v>72.23</v>
          </cell>
          <cell r="F1004">
            <v>1.4446000000000001</v>
          </cell>
          <cell r="G1004">
            <v>4.4204759999999998</v>
          </cell>
          <cell r="I1004">
            <v>78.095075999999992</v>
          </cell>
          <cell r="J1004">
            <v>0.2</v>
          </cell>
          <cell r="K1004">
            <v>15.6190152</v>
          </cell>
          <cell r="L1004" t="e">
            <v>#REF!</v>
          </cell>
          <cell r="M1004">
            <v>15.6190152</v>
          </cell>
        </row>
        <row r="1005">
          <cell r="A1005">
            <v>1001</v>
          </cell>
          <cell r="B1005" t="str">
            <v>Woodbourne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I1005">
            <v>0</v>
          </cell>
          <cell r="J1005">
            <v>0</v>
          </cell>
          <cell r="K1005">
            <v>0</v>
          </cell>
          <cell r="L1005" t="e">
            <v>#REF!</v>
          </cell>
          <cell r="M1005">
            <v>0</v>
          </cell>
        </row>
        <row r="1006">
          <cell r="A1006">
            <v>1002</v>
          </cell>
          <cell r="B1006" t="str">
            <v>Bixal</v>
          </cell>
          <cell r="C1006">
            <v>60</v>
          </cell>
          <cell r="D1006">
            <v>4.2</v>
          </cell>
          <cell r="E1006">
            <v>64.2</v>
          </cell>
          <cell r="F1006">
            <v>1.284</v>
          </cell>
          <cell r="H1006">
            <v>3.2742000000000004</v>
          </cell>
          <cell r="I1006">
            <v>68.758200000000016</v>
          </cell>
          <cell r="K1006">
            <v>0</v>
          </cell>
          <cell r="L1006" t="e">
            <v>#REF!</v>
          </cell>
          <cell r="M1006">
            <v>0</v>
          </cell>
        </row>
        <row r="1007">
          <cell r="A1007">
            <v>1003</v>
          </cell>
          <cell r="B1007" t="str">
            <v xml:space="preserve">3 Soft </v>
          </cell>
          <cell r="C1007">
            <v>40</v>
          </cell>
          <cell r="D1007">
            <v>2.8000000000000003</v>
          </cell>
          <cell r="E1007">
            <v>42.8</v>
          </cell>
          <cell r="F1007">
            <v>0.85599999999999998</v>
          </cell>
          <cell r="H1007">
            <v>2.1827999999999999</v>
          </cell>
          <cell r="I1007">
            <v>45.838799999999999</v>
          </cell>
          <cell r="K1007">
            <v>0</v>
          </cell>
          <cell r="L1007" t="e">
            <v>#REF!</v>
          </cell>
          <cell r="M1007">
            <v>0</v>
          </cell>
        </row>
        <row r="1008">
          <cell r="A1008">
            <v>1004</v>
          </cell>
          <cell r="B1008" t="str">
            <v>JB Management Solutions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H1008">
            <v>0</v>
          </cell>
          <cell r="I1008">
            <v>0</v>
          </cell>
          <cell r="K1008">
            <v>0</v>
          </cell>
          <cell r="L1008" t="e">
            <v>#REF!</v>
          </cell>
          <cell r="M1008">
            <v>0</v>
          </cell>
        </row>
        <row r="1009">
          <cell r="A1009">
            <v>1005</v>
          </cell>
          <cell r="B1009" t="str">
            <v>Medical Networks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H1009">
            <v>0</v>
          </cell>
          <cell r="I1009">
            <v>0</v>
          </cell>
          <cell r="K1009">
            <v>0</v>
          </cell>
          <cell r="L1009" t="e">
            <v>#REF!</v>
          </cell>
          <cell r="M1009">
            <v>0</v>
          </cell>
        </row>
        <row r="1010">
          <cell r="A1010">
            <v>1006</v>
          </cell>
          <cell r="B1010" t="str">
            <v>RockCreek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H1010">
            <v>0</v>
          </cell>
          <cell r="I1010">
            <v>0</v>
          </cell>
          <cell r="K1010">
            <v>0</v>
          </cell>
          <cell r="L1010" t="e">
            <v>#REF!</v>
          </cell>
          <cell r="M1010">
            <v>0</v>
          </cell>
        </row>
        <row r="1011">
          <cell r="A1011">
            <v>1007</v>
          </cell>
          <cell r="B1011" t="str">
            <v>SoftTech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H1011">
            <v>0</v>
          </cell>
          <cell r="I1011">
            <v>0</v>
          </cell>
          <cell r="K1011">
            <v>0</v>
          </cell>
          <cell r="L1011" t="e">
            <v>#REF!</v>
          </cell>
          <cell r="M1011">
            <v>0</v>
          </cell>
        </row>
        <row r="1012">
          <cell r="A1012">
            <v>1008</v>
          </cell>
          <cell r="B1012" t="str">
            <v>CA Technologies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H1012">
            <v>0</v>
          </cell>
          <cell r="I1012">
            <v>0</v>
          </cell>
          <cell r="K1012">
            <v>0</v>
          </cell>
          <cell r="L1012" t="e">
            <v>#REF!</v>
          </cell>
          <cell r="M1012">
            <v>0</v>
          </cell>
        </row>
        <row r="1013">
          <cell r="A1013">
            <v>1009</v>
          </cell>
          <cell r="B1013" t="str">
            <v>CTC</v>
          </cell>
          <cell r="C1013">
            <v>57.69</v>
          </cell>
          <cell r="D1013">
            <v>4.0383000000000004</v>
          </cell>
          <cell r="E1013">
            <v>61.73</v>
          </cell>
          <cell r="F1013">
            <v>1.2345999999999999</v>
          </cell>
          <cell r="H1013">
            <v>3.1482299999999999</v>
          </cell>
          <cell r="I1013">
            <v>66.112830000000002</v>
          </cell>
          <cell r="K1013">
            <v>0</v>
          </cell>
          <cell r="L1013" t="e">
            <v>#REF!</v>
          </cell>
          <cell r="M1013">
            <v>0</v>
          </cell>
        </row>
        <row r="1014">
          <cell r="A1014">
            <v>1010</v>
          </cell>
          <cell r="B1014" t="str">
            <v>Sutherland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H1014">
            <v>0</v>
          </cell>
          <cell r="I1014">
            <v>0</v>
          </cell>
          <cell r="K1014">
            <v>0</v>
          </cell>
          <cell r="L1014" t="e">
            <v>#REF!</v>
          </cell>
          <cell r="M1014">
            <v>0</v>
          </cell>
        </row>
        <row r="1015">
          <cell r="A1015">
            <v>1011</v>
          </cell>
          <cell r="B1015" t="str">
            <v>Subcontractor 10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H1015">
            <v>0</v>
          </cell>
          <cell r="I1015">
            <v>0</v>
          </cell>
          <cell r="K1015">
            <v>0</v>
          </cell>
          <cell r="L1015" t="e">
            <v>#REF!</v>
          </cell>
          <cell r="M1015">
            <v>0</v>
          </cell>
        </row>
        <row r="1016">
          <cell r="A1016">
            <v>1012</v>
          </cell>
          <cell r="B1016" t="str">
            <v>Document Control Specialist –  Level I</v>
          </cell>
          <cell r="F1016">
            <v>9.7054000000000009</v>
          </cell>
          <cell r="G1016">
            <v>19.372248000000003</v>
          </cell>
          <cell r="I1016">
            <v>0</v>
          </cell>
          <cell r="J1016">
            <v>1</v>
          </cell>
          <cell r="K1016">
            <v>54.171174399999998</v>
          </cell>
          <cell r="L1016" t="e">
            <v>#REF!</v>
          </cell>
          <cell r="M1016">
            <v>54.17</v>
          </cell>
        </row>
        <row r="1017">
          <cell r="A1017">
            <v>1013</v>
          </cell>
          <cell r="B1017" t="str">
            <v>AAC</v>
          </cell>
          <cell r="C1017">
            <v>39.252910281600002</v>
          </cell>
          <cell r="E1017">
            <v>39.25</v>
          </cell>
          <cell r="I1017">
            <v>39.25</v>
          </cell>
          <cell r="J1017">
            <v>0.25</v>
          </cell>
          <cell r="K1017">
            <v>9.8125</v>
          </cell>
          <cell r="M1017">
            <v>9.8125</v>
          </cell>
        </row>
        <row r="1018">
          <cell r="A1018">
            <v>1014</v>
          </cell>
          <cell r="B1018" t="str">
            <v>Trusted Mission</v>
          </cell>
          <cell r="C1018">
            <v>37.380000000000003</v>
          </cell>
          <cell r="D1018">
            <v>2.6166000000000005</v>
          </cell>
          <cell r="E1018">
            <v>40</v>
          </cell>
          <cell r="F1018">
            <v>0.8</v>
          </cell>
          <cell r="G1018">
            <v>2.448</v>
          </cell>
          <cell r="I1018">
            <v>43.247999999999998</v>
          </cell>
          <cell r="J1018">
            <v>0.15</v>
          </cell>
          <cell r="K1018">
            <v>6.4871999999999996</v>
          </cell>
          <cell r="L1018" t="e">
            <v>#REF!</v>
          </cell>
          <cell r="M1018">
            <v>6.4871999999999996</v>
          </cell>
        </row>
        <row r="1019">
          <cell r="A1019">
            <v>1015</v>
          </cell>
          <cell r="B1019" t="str">
            <v>Exeter</v>
          </cell>
          <cell r="C1019">
            <v>39.199999999999996</v>
          </cell>
          <cell r="D1019">
            <v>2.7439999999999998</v>
          </cell>
          <cell r="E1019">
            <v>41.94</v>
          </cell>
          <cell r="F1019">
            <v>0.83879999999999999</v>
          </cell>
          <cell r="G1019">
            <v>2.5667279999999999</v>
          </cell>
          <cell r="I1019">
            <v>45.345527999999995</v>
          </cell>
          <cell r="J1019">
            <v>0.15</v>
          </cell>
          <cell r="K1019">
            <v>6.8018291999999994</v>
          </cell>
          <cell r="L1019" t="e">
            <v>#REF!</v>
          </cell>
          <cell r="M1019">
            <v>6.8018291999999994</v>
          </cell>
        </row>
        <row r="1020">
          <cell r="A1020">
            <v>1016</v>
          </cell>
          <cell r="B1020" t="str">
            <v>C-TASC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I1020">
            <v>0</v>
          </cell>
          <cell r="K1020">
            <v>0</v>
          </cell>
          <cell r="L1020" t="e">
            <v>#REF!</v>
          </cell>
          <cell r="M1020">
            <v>0</v>
          </cell>
        </row>
        <row r="1021">
          <cell r="A1021">
            <v>1017</v>
          </cell>
          <cell r="B1021" t="str">
            <v>BroadPoint</v>
          </cell>
          <cell r="C1021">
            <v>80</v>
          </cell>
          <cell r="D1021">
            <v>5.6000000000000005</v>
          </cell>
          <cell r="E1021">
            <v>85.6</v>
          </cell>
          <cell r="F1021">
            <v>1.712</v>
          </cell>
          <cell r="G1021">
            <v>5.2387199999999998</v>
          </cell>
          <cell r="I1021">
            <v>92.550719999999998</v>
          </cell>
          <cell r="J1021">
            <v>0.15</v>
          </cell>
          <cell r="K1021">
            <v>13.882607999999999</v>
          </cell>
          <cell r="L1021" t="e">
            <v>#REF!</v>
          </cell>
          <cell r="M1021">
            <v>13.882607999999999</v>
          </cell>
        </row>
        <row r="1022">
          <cell r="A1022">
            <v>1018</v>
          </cell>
          <cell r="B1022" t="str">
            <v>LanTech</v>
          </cell>
          <cell r="C1022">
            <v>35.99</v>
          </cell>
          <cell r="D1022">
            <v>2.5193000000000003</v>
          </cell>
          <cell r="E1022">
            <v>38.51</v>
          </cell>
          <cell r="F1022">
            <v>0.7702</v>
          </cell>
          <cell r="G1022">
            <v>2.3568120000000001</v>
          </cell>
          <cell r="I1022">
            <v>41.637011999999999</v>
          </cell>
          <cell r="K1022">
            <v>0</v>
          </cell>
          <cell r="L1022" t="e">
            <v>#REF!</v>
          </cell>
          <cell r="M1022">
            <v>0</v>
          </cell>
        </row>
        <row r="1023">
          <cell r="A1023">
            <v>1019</v>
          </cell>
          <cell r="B1023" t="str">
            <v>Axio</v>
          </cell>
          <cell r="C1023">
            <v>100</v>
          </cell>
          <cell r="D1023">
            <v>7.0000000000000009</v>
          </cell>
          <cell r="E1023">
            <v>107</v>
          </cell>
          <cell r="F1023">
            <v>2.14</v>
          </cell>
          <cell r="G1023">
            <v>6.5484</v>
          </cell>
          <cell r="I1023">
            <v>115.6884</v>
          </cell>
          <cell r="J1023">
            <v>0.1</v>
          </cell>
          <cell r="K1023">
            <v>11.568840000000002</v>
          </cell>
          <cell r="L1023" t="e">
            <v>#REF!</v>
          </cell>
          <cell r="M1023">
            <v>11.568840000000002</v>
          </cell>
        </row>
        <row r="1024">
          <cell r="A1024">
            <v>1020</v>
          </cell>
          <cell r="B1024" t="str">
            <v>RedPhone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I1024">
            <v>0</v>
          </cell>
          <cell r="K1024">
            <v>0</v>
          </cell>
          <cell r="L1024" t="e">
            <v>#REF!</v>
          </cell>
          <cell r="M1024">
            <v>0</v>
          </cell>
        </row>
        <row r="1025">
          <cell r="A1025">
            <v>1021</v>
          </cell>
          <cell r="B1025" t="str">
            <v>Endeavor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I1025">
            <v>0</v>
          </cell>
          <cell r="K1025">
            <v>0</v>
          </cell>
          <cell r="L1025" t="e">
            <v>#REF!</v>
          </cell>
          <cell r="M1025">
            <v>0</v>
          </cell>
        </row>
        <row r="1026">
          <cell r="A1026">
            <v>1022</v>
          </cell>
          <cell r="B1026" t="str">
            <v>TCSC</v>
          </cell>
          <cell r="C1026">
            <v>67.5</v>
          </cell>
          <cell r="D1026">
            <v>4.7250000000000005</v>
          </cell>
          <cell r="E1026">
            <v>72.23</v>
          </cell>
          <cell r="F1026">
            <v>1.4446000000000001</v>
          </cell>
          <cell r="G1026">
            <v>4.4204759999999998</v>
          </cell>
          <cell r="I1026">
            <v>78.095075999999992</v>
          </cell>
          <cell r="J1026">
            <v>0.2</v>
          </cell>
          <cell r="K1026">
            <v>15.6190152</v>
          </cell>
          <cell r="L1026" t="e">
            <v>#REF!</v>
          </cell>
          <cell r="M1026">
            <v>15.6190152</v>
          </cell>
        </row>
        <row r="1027">
          <cell r="A1027">
            <v>1023</v>
          </cell>
          <cell r="B1027" t="str">
            <v>Woodbourne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I1027">
            <v>0</v>
          </cell>
          <cell r="J1027">
            <v>0</v>
          </cell>
          <cell r="K1027">
            <v>0</v>
          </cell>
          <cell r="L1027" t="e">
            <v>#REF!</v>
          </cell>
          <cell r="M1027">
            <v>0</v>
          </cell>
        </row>
        <row r="1028">
          <cell r="A1028">
            <v>1024</v>
          </cell>
          <cell r="B1028" t="str">
            <v>Bixal</v>
          </cell>
          <cell r="C1028">
            <v>65</v>
          </cell>
          <cell r="D1028">
            <v>4.5500000000000007</v>
          </cell>
          <cell r="E1028">
            <v>69.55</v>
          </cell>
          <cell r="F1028">
            <v>1.391</v>
          </cell>
          <cell r="H1028">
            <v>3.5470500000000005</v>
          </cell>
          <cell r="I1028">
            <v>74.488050000000001</v>
          </cell>
          <cell r="K1028">
            <v>0</v>
          </cell>
          <cell r="L1028" t="e">
            <v>#REF!</v>
          </cell>
          <cell r="M1028">
            <v>0</v>
          </cell>
        </row>
        <row r="1029">
          <cell r="A1029">
            <v>1025</v>
          </cell>
          <cell r="B1029" t="str">
            <v xml:space="preserve">3 Soft </v>
          </cell>
          <cell r="C1029">
            <v>45</v>
          </cell>
          <cell r="D1029">
            <v>3.1500000000000004</v>
          </cell>
          <cell r="E1029">
            <v>48.15</v>
          </cell>
          <cell r="F1029">
            <v>0.96299999999999997</v>
          </cell>
          <cell r="H1029">
            <v>2.4556500000000003</v>
          </cell>
          <cell r="I1029">
            <v>51.568649999999998</v>
          </cell>
          <cell r="K1029">
            <v>0</v>
          </cell>
          <cell r="L1029" t="e">
            <v>#REF!</v>
          </cell>
          <cell r="M1029">
            <v>0</v>
          </cell>
        </row>
        <row r="1030">
          <cell r="A1030">
            <v>1026</v>
          </cell>
          <cell r="B1030" t="str">
            <v>JB Management Solutions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H1030">
            <v>0</v>
          </cell>
          <cell r="I1030">
            <v>0</v>
          </cell>
          <cell r="K1030">
            <v>0</v>
          </cell>
          <cell r="L1030" t="e">
            <v>#REF!</v>
          </cell>
          <cell r="M1030">
            <v>0</v>
          </cell>
        </row>
        <row r="1031">
          <cell r="A1031">
            <v>1027</v>
          </cell>
          <cell r="B1031" t="str">
            <v>Medical Networks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H1031">
            <v>0</v>
          </cell>
          <cell r="I1031">
            <v>0</v>
          </cell>
          <cell r="K1031">
            <v>0</v>
          </cell>
          <cell r="L1031" t="e">
            <v>#REF!</v>
          </cell>
          <cell r="M1031">
            <v>0</v>
          </cell>
        </row>
        <row r="1032">
          <cell r="A1032">
            <v>1028</v>
          </cell>
          <cell r="B1032" t="str">
            <v>RockCreek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H1032">
            <v>0</v>
          </cell>
          <cell r="I1032">
            <v>0</v>
          </cell>
          <cell r="K1032">
            <v>0</v>
          </cell>
          <cell r="L1032" t="e">
            <v>#REF!</v>
          </cell>
          <cell r="M1032">
            <v>0</v>
          </cell>
        </row>
        <row r="1033">
          <cell r="A1033">
            <v>1029</v>
          </cell>
          <cell r="B1033" t="str">
            <v>SoftTech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H1033">
            <v>0</v>
          </cell>
          <cell r="I1033">
            <v>0</v>
          </cell>
          <cell r="K1033">
            <v>0</v>
          </cell>
          <cell r="L1033" t="e">
            <v>#REF!</v>
          </cell>
          <cell r="M1033">
            <v>0</v>
          </cell>
        </row>
        <row r="1034">
          <cell r="A1034">
            <v>1030</v>
          </cell>
          <cell r="B1034" t="str">
            <v>CA Technologies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H1034">
            <v>0</v>
          </cell>
          <cell r="I1034">
            <v>0</v>
          </cell>
          <cell r="K1034">
            <v>0</v>
          </cell>
          <cell r="L1034" t="e">
            <v>#REF!</v>
          </cell>
          <cell r="M1034">
            <v>0</v>
          </cell>
        </row>
        <row r="1035">
          <cell r="A1035">
            <v>1031</v>
          </cell>
          <cell r="B1035" t="str">
            <v>CTC</v>
          </cell>
          <cell r="C1035">
            <v>72.12</v>
          </cell>
          <cell r="D1035">
            <v>5.0484000000000009</v>
          </cell>
          <cell r="E1035">
            <v>77.17</v>
          </cell>
          <cell r="F1035">
            <v>1.5434000000000001</v>
          </cell>
          <cell r="H1035">
            <v>3.9356700000000004</v>
          </cell>
          <cell r="I1035">
            <v>82.649070000000009</v>
          </cell>
          <cell r="K1035">
            <v>0</v>
          </cell>
          <cell r="L1035" t="e">
            <v>#REF!</v>
          </cell>
          <cell r="M1035">
            <v>0</v>
          </cell>
        </row>
        <row r="1036">
          <cell r="A1036">
            <v>1032</v>
          </cell>
          <cell r="B1036" t="str">
            <v>Sutherland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H1036">
            <v>0</v>
          </cell>
          <cell r="I1036">
            <v>0</v>
          </cell>
          <cell r="K1036">
            <v>0</v>
          </cell>
          <cell r="L1036" t="e">
            <v>#REF!</v>
          </cell>
          <cell r="M1036">
            <v>0</v>
          </cell>
        </row>
        <row r="1037">
          <cell r="A1037">
            <v>1033</v>
          </cell>
          <cell r="B1037" t="str">
            <v>Subcontractor 10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H1037">
            <v>0</v>
          </cell>
          <cell r="I1037">
            <v>0</v>
          </cell>
          <cell r="K1037">
            <v>0</v>
          </cell>
          <cell r="L1037" t="e">
            <v>#REF!</v>
          </cell>
          <cell r="M1037">
            <v>0</v>
          </cell>
        </row>
        <row r="1038">
          <cell r="A1038">
            <v>1034</v>
          </cell>
          <cell r="B1038" t="str">
            <v>Document Control Specialist -   Level II</v>
          </cell>
          <cell r="F1038">
            <v>11.603000000000002</v>
          </cell>
          <cell r="G1038">
            <v>23.579135999999998</v>
          </cell>
          <cell r="I1038">
            <v>0</v>
          </cell>
          <cell r="J1038">
            <v>1</v>
          </cell>
          <cell r="K1038">
            <v>64.171992399999993</v>
          </cell>
          <cell r="L1038" t="e">
            <v>#REF!</v>
          </cell>
          <cell r="M1038">
            <v>64.17</v>
          </cell>
        </row>
        <row r="1039">
          <cell r="A1039">
            <v>1035</v>
          </cell>
          <cell r="B1039" t="str">
            <v>AAC</v>
          </cell>
          <cell r="C1039">
            <v>46.499142838799997</v>
          </cell>
          <cell r="E1039">
            <v>46.5</v>
          </cell>
          <cell r="I1039">
            <v>46.5</v>
          </cell>
          <cell r="J1039">
            <v>0.2</v>
          </cell>
          <cell r="K1039">
            <v>9.3000000000000007</v>
          </cell>
          <cell r="M1039">
            <v>9.3000000000000007</v>
          </cell>
        </row>
        <row r="1040">
          <cell r="A1040">
            <v>1036</v>
          </cell>
          <cell r="B1040" t="str">
            <v>Trusted Mission</v>
          </cell>
          <cell r="C1040">
            <v>45.17</v>
          </cell>
          <cell r="D1040">
            <v>3.1619000000000006</v>
          </cell>
          <cell r="E1040">
            <v>48.33</v>
          </cell>
          <cell r="F1040">
            <v>0.96660000000000001</v>
          </cell>
          <cell r="G1040">
            <v>2.9577959999999996</v>
          </cell>
          <cell r="I1040">
            <v>52.254396</v>
          </cell>
          <cell r="J1040">
            <v>0.15</v>
          </cell>
          <cell r="K1040">
            <v>7.8381593999999994</v>
          </cell>
          <cell r="L1040" t="e">
            <v>#REF!</v>
          </cell>
          <cell r="M1040">
            <v>7.8381593999999994</v>
          </cell>
        </row>
        <row r="1041">
          <cell r="A1041">
            <v>1037</v>
          </cell>
          <cell r="B1041" t="str">
            <v>Exeter</v>
          </cell>
          <cell r="C1041">
            <v>55.419999999999995</v>
          </cell>
          <cell r="D1041">
            <v>3.8794</v>
          </cell>
          <cell r="E1041">
            <v>59.3</v>
          </cell>
          <cell r="F1041">
            <v>1.1859999999999999</v>
          </cell>
          <cell r="G1041">
            <v>3.6291599999999997</v>
          </cell>
          <cell r="I1041">
            <v>64.115160000000003</v>
          </cell>
          <cell r="J1041">
            <v>0.1</v>
          </cell>
          <cell r="K1041">
            <v>6.4115160000000007</v>
          </cell>
          <cell r="L1041" t="e">
            <v>#REF!</v>
          </cell>
          <cell r="M1041">
            <v>6.4115160000000007</v>
          </cell>
        </row>
        <row r="1042">
          <cell r="A1042">
            <v>1038</v>
          </cell>
          <cell r="B1042" t="str">
            <v>C-TASC</v>
          </cell>
          <cell r="C1042">
            <v>93.37</v>
          </cell>
          <cell r="D1042">
            <v>6.5359000000000007</v>
          </cell>
          <cell r="E1042">
            <v>99.91</v>
          </cell>
          <cell r="F1042">
            <v>1.9982</v>
          </cell>
          <cell r="G1042">
            <v>6.1144919999999994</v>
          </cell>
          <cell r="I1042">
            <v>108.02269199999999</v>
          </cell>
          <cell r="J1042">
            <v>0.15</v>
          </cell>
          <cell r="K1042">
            <v>16.203403799999997</v>
          </cell>
          <cell r="L1042" t="e">
            <v>#REF!</v>
          </cell>
          <cell r="M1042">
            <v>16.203403799999997</v>
          </cell>
        </row>
        <row r="1043">
          <cell r="A1043">
            <v>1039</v>
          </cell>
          <cell r="B1043" t="str">
            <v>BroadPoint</v>
          </cell>
          <cell r="C1043">
            <v>100</v>
          </cell>
          <cell r="D1043">
            <v>7.0000000000000009</v>
          </cell>
          <cell r="E1043">
            <v>107</v>
          </cell>
          <cell r="F1043">
            <v>2.14</v>
          </cell>
          <cell r="G1043">
            <v>6.5484</v>
          </cell>
          <cell r="I1043">
            <v>115.6884</v>
          </cell>
          <cell r="J1043">
            <v>0.15</v>
          </cell>
          <cell r="K1043">
            <v>17.353259999999999</v>
          </cell>
          <cell r="L1043" t="e">
            <v>#REF!</v>
          </cell>
          <cell r="M1043">
            <v>17.353259999999999</v>
          </cell>
        </row>
        <row r="1044">
          <cell r="A1044">
            <v>1040</v>
          </cell>
          <cell r="B1044" t="str">
            <v>LanTech</v>
          </cell>
          <cell r="C1044">
            <v>44.92</v>
          </cell>
          <cell r="D1044">
            <v>3.1444000000000005</v>
          </cell>
          <cell r="E1044">
            <v>48.06</v>
          </cell>
          <cell r="F1044">
            <v>0.96120000000000005</v>
          </cell>
          <cell r="G1044">
            <v>2.9412720000000001</v>
          </cell>
          <cell r="I1044">
            <v>51.962471999999998</v>
          </cell>
          <cell r="K1044">
            <v>0</v>
          </cell>
          <cell r="L1044" t="e">
            <v>#REF!</v>
          </cell>
          <cell r="M1044">
            <v>0</v>
          </cell>
        </row>
        <row r="1045">
          <cell r="A1045">
            <v>1041</v>
          </cell>
          <cell r="B1045" t="str">
            <v>Axio</v>
          </cell>
          <cell r="C1045">
            <v>125</v>
          </cell>
          <cell r="D1045">
            <v>8.75</v>
          </cell>
          <cell r="E1045">
            <v>133.75</v>
          </cell>
          <cell r="F1045">
            <v>2.6750000000000003</v>
          </cell>
          <cell r="G1045">
            <v>8.1855000000000011</v>
          </cell>
          <cell r="I1045">
            <v>144.6105</v>
          </cell>
          <cell r="J1045">
            <v>0.05</v>
          </cell>
          <cell r="K1045">
            <v>7.2305250000000001</v>
          </cell>
          <cell r="L1045" t="e">
            <v>#REF!</v>
          </cell>
          <cell r="M1045">
            <v>7.2305250000000001</v>
          </cell>
        </row>
        <row r="1046">
          <cell r="A1046">
            <v>1042</v>
          </cell>
          <cell r="B1046" t="str">
            <v>RedPhone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I1046">
            <v>0</v>
          </cell>
          <cell r="K1046">
            <v>0</v>
          </cell>
          <cell r="L1046" t="e">
            <v>#REF!</v>
          </cell>
          <cell r="M1046">
            <v>0</v>
          </cell>
        </row>
        <row r="1047">
          <cell r="A1047">
            <v>1043</v>
          </cell>
          <cell r="B1047" t="str">
            <v>Endeavor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I1047">
            <v>0</v>
          </cell>
          <cell r="K1047">
            <v>0</v>
          </cell>
          <cell r="L1047" t="e">
            <v>#REF!</v>
          </cell>
          <cell r="M1047">
            <v>0</v>
          </cell>
        </row>
        <row r="1048">
          <cell r="A1048">
            <v>1044</v>
          </cell>
          <cell r="B1048" t="str">
            <v>TCSC</v>
          </cell>
          <cell r="C1048">
            <v>90</v>
          </cell>
          <cell r="D1048">
            <v>6.3000000000000007</v>
          </cell>
          <cell r="E1048">
            <v>96.3</v>
          </cell>
          <cell r="F1048">
            <v>1.9259999999999999</v>
          </cell>
          <cell r="G1048">
            <v>5.8935599999999999</v>
          </cell>
          <cell r="I1048">
            <v>104.11955999999999</v>
          </cell>
          <cell r="J1048">
            <v>0.2</v>
          </cell>
          <cell r="K1048">
            <v>20.823912</v>
          </cell>
          <cell r="L1048" t="e">
            <v>#REF!</v>
          </cell>
          <cell r="M1048">
            <v>20.823912</v>
          </cell>
        </row>
        <row r="1049">
          <cell r="A1049">
            <v>1045</v>
          </cell>
          <cell r="B1049" t="str">
            <v>Woodbourne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I1049">
            <v>0</v>
          </cell>
          <cell r="J1049">
            <v>0</v>
          </cell>
          <cell r="K1049">
            <v>0</v>
          </cell>
          <cell r="L1049" t="e">
            <v>#REF!</v>
          </cell>
          <cell r="M1049">
            <v>0</v>
          </cell>
        </row>
        <row r="1050">
          <cell r="A1050">
            <v>1046</v>
          </cell>
          <cell r="B1050" t="str">
            <v>Bixal</v>
          </cell>
          <cell r="C1050">
            <v>75</v>
          </cell>
          <cell r="D1050">
            <v>5.2500000000000009</v>
          </cell>
          <cell r="E1050">
            <v>80.25</v>
          </cell>
          <cell r="F1050">
            <v>1.605</v>
          </cell>
          <cell r="H1050">
            <v>4.0927500000000006</v>
          </cell>
          <cell r="I1050">
            <v>85.947749999999999</v>
          </cell>
          <cell r="K1050">
            <v>0</v>
          </cell>
          <cell r="L1050" t="e">
            <v>#REF!</v>
          </cell>
          <cell r="M1050">
            <v>0</v>
          </cell>
        </row>
        <row r="1051">
          <cell r="A1051">
            <v>1047</v>
          </cell>
          <cell r="B1051" t="str">
            <v xml:space="preserve">3 Soft </v>
          </cell>
          <cell r="C1051">
            <v>50</v>
          </cell>
          <cell r="D1051">
            <v>3.5000000000000004</v>
          </cell>
          <cell r="E1051">
            <v>53.5</v>
          </cell>
          <cell r="F1051">
            <v>1.07</v>
          </cell>
          <cell r="H1051">
            <v>2.7285000000000004</v>
          </cell>
          <cell r="I1051">
            <v>57.298500000000004</v>
          </cell>
          <cell r="K1051">
            <v>0</v>
          </cell>
          <cell r="L1051" t="e">
            <v>#REF!</v>
          </cell>
          <cell r="M1051">
            <v>0</v>
          </cell>
        </row>
        <row r="1052">
          <cell r="A1052">
            <v>1048</v>
          </cell>
          <cell r="B1052" t="str">
            <v>JB Management Solutions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H1052">
            <v>0</v>
          </cell>
          <cell r="I1052">
            <v>0</v>
          </cell>
          <cell r="K1052">
            <v>0</v>
          </cell>
          <cell r="L1052" t="e">
            <v>#REF!</v>
          </cell>
          <cell r="M1052">
            <v>0</v>
          </cell>
        </row>
        <row r="1053">
          <cell r="A1053">
            <v>1049</v>
          </cell>
          <cell r="B1053" t="str">
            <v>Medical Networks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H1053">
            <v>0</v>
          </cell>
          <cell r="I1053">
            <v>0</v>
          </cell>
          <cell r="K1053">
            <v>0</v>
          </cell>
          <cell r="L1053" t="e">
            <v>#REF!</v>
          </cell>
          <cell r="M1053">
            <v>0</v>
          </cell>
        </row>
        <row r="1054">
          <cell r="A1054">
            <v>1050</v>
          </cell>
          <cell r="B1054" t="str">
            <v>RockCreek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H1054">
            <v>0</v>
          </cell>
          <cell r="I1054">
            <v>0</v>
          </cell>
          <cell r="K1054">
            <v>0</v>
          </cell>
          <cell r="L1054" t="e">
            <v>#REF!</v>
          </cell>
          <cell r="M1054">
            <v>0</v>
          </cell>
        </row>
        <row r="1055">
          <cell r="A1055">
            <v>1051</v>
          </cell>
          <cell r="B1055" t="str">
            <v>SoftTech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H1055">
            <v>0</v>
          </cell>
          <cell r="I1055">
            <v>0</v>
          </cell>
          <cell r="K1055">
            <v>0</v>
          </cell>
          <cell r="L1055" t="e">
            <v>#REF!</v>
          </cell>
          <cell r="M1055">
            <v>0</v>
          </cell>
        </row>
        <row r="1056">
          <cell r="A1056">
            <v>1052</v>
          </cell>
          <cell r="B1056" t="str">
            <v>CA Technologies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H1056">
            <v>0</v>
          </cell>
          <cell r="I1056">
            <v>0</v>
          </cell>
          <cell r="K1056">
            <v>0</v>
          </cell>
          <cell r="L1056" t="e">
            <v>#REF!</v>
          </cell>
          <cell r="M1056">
            <v>0</v>
          </cell>
        </row>
        <row r="1057">
          <cell r="A1057">
            <v>1053</v>
          </cell>
          <cell r="B1057" t="str">
            <v>CTC</v>
          </cell>
          <cell r="C1057">
            <v>81.73</v>
          </cell>
          <cell r="D1057">
            <v>5.7211000000000007</v>
          </cell>
          <cell r="E1057">
            <v>87.45</v>
          </cell>
          <cell r="F1057">
            <v>1.7490000000000001</v>
          </cell>
          <cell r="H1057">
            <v>4.4599500000000001</v>
          </cell>
          <cell r="I1057">
            <v>93.658950000000004</v>
          </cell>
          <cell r="K1057">
            <v>0</v>
          </cell>
          <cell r="L1057" t="e">
            <v>#REF!</v>
          </cell>
          <cell r="M1057">
            <v>0</v>
          </cell>
        </row>
        <row r="1058">
          <cell r="A1058">
            <v>1054</v>
          </cell>
          <cell r="B1058" t="str">
            <v>Sutherland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H1058">
            <v>0</v>
          </cell>
          <cell r="I1058">
            <v>0</v>
          </cell>
          <cell r="K1058">
            <v>0</v>
          </cell>
          <cell r="L1058" t="e">
            <v>#REF!</v>
          </cell>
          <cell r="M1058">
            <v>0</v>
          </cell>
        </row>
        <row r="1059">
          <cell r="A1059">
            <v>1055</v>
          </cell>
          <cell r="B1059" t="str">
            <v>Subcontractor 10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H1059">
            <v>0</v>
          </cell>
          <cell r="I1059">
            <v>0</v>
          </cell>
          <cell r="K1059">
            <v>0</v>
          </cell>
          <cell r="L1059" t="e">
            <v>#REF!</v>
          </cell>
          <cell r="M1059">
            <v>0</v>
          </cell>
        </row>
        <row r="1060">
          <cell r="A1060">
            <v>1056</v>
          </cell>
          <cell r="B1060" t="str">
            <v>Document Control Specialist –  Level III</v>
          </cell>
          <cell r="F1060">
            <v>16.277000000000001</v>
          </cell>
          <cell r="G1060">
            <v>36.270180000000003</v>
          </cell>
          <cell r="I1060">
            <v>0</v>
          </cell>
          <cell r="J1060">
            <v>1</v>
          </cell>
          <cell r="K1060">
            <v>85.160776199999987</v>
          </cell>
          <cell r="L1060" t="e">
            <v>#REF!</v>
          </cell>
          <cell r="M1060">
            <v>85.16</v>
          </cell>
        </row>
        <row r="1061">
          <cell r="A1061">
            <v>1057</v>
          </cell>
          <cell r="B1061" t="str">
            <v>AAC</v>
          </cell>
          <cell r="C1061">
            <v>43.691485779600008</v>
          </cell>
          <cell r="E1061">
            <v>43.69</v>
          </cell>
          <cell r="I1061">
            <v>43.69</v>
          </cell>
          <cell r="J1061">
            <v>0.2</v>
          </cell>
          <cell r="K1061">
            <v>8.7379999999999995</v>
          </cell>
          <cell r="M1061">
            <v>8.7379999999999995</v>
          </cell>
        </row>
        <row r="1062">
          <cell r="A1062">
            <v>1058</v>
          </cell>
          <cell r="B1062" t="str">
            <v>Trusted Mission</v>
          </cell>
          <cell r="C1062">
            <v>35.049999999999997</v>
          </cell>
          <cell r="D1062">
            <v>2.4535</v>
          </cell>
          <cell r="E1062">
            <v>37.5</v>
          </cell>
          <cell r="F1062">
            <v>0.75</v>
          </cell>
          <cell r="G1062">
            <v>2.2949999999999999</v>
          </cell>
          <cell r="I1062">
            <v>40.545000000000002</v>
          </cell>
          <cell r="J1062">
            <v>0.15</v>
          </cell>
          <cell r="K1062">
            <v>6.0817500000000004</v>
          </cell>
          <cell r="L1062" t="e">
            <v>#REF!</v>
          </cell>
          <cell r="M1062">
            <v>6.0817500000000004</v>
          </cell>
        </row>
        <row r="1063">
          <cell r="A1063">
            <v>1059</v>
          </cell>
          <cell r="B1063" t="str">
            <v>Exeter</v>
          </cell>
          <cell r="C1063">
            <v>41.63</v>
          </cell>
          <cell r="D1063">
            <v>2.9141000000000004</v>
          </cell>
          <cell r="E1063">
            <v>44.54</v>
          </cell>
          <cell r="F1063">
            <v>0.89080000000000004</v>
          </cell>
          <cell r="G1063">
            <v>2.7258479999999996</v>
          </cell>
          <cell r="I1063">
            <v>48.156647999999997</v>
          </cell>
          <cell r="J1063">
            <v>0.1</v>
          </cell>
          <cell r="K1063">
            <v>4.8156648000000004</v>
          </cell>
          <cell r="L1063" t="e">
            <v>#REF!</v>
          </cell>
          <cell r="M1063">
            <v>4.8156648000000004</v>
          </cell>
        </row>
        <row r="1064">
          <cell r="A1064">
            <v>1060</v>
          </cell>
          <cell r="B1064" t="str">
            <v>C-TASC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I1064">
            <v>0</v>
          </cell>
          <cell r="K1064">
            <v>0</v>
          </cell>
          <cell r="L1064" t="e">
            <v>#REF!</v>
          </cell>
          <cell r="M1064">
            <v>0</v>
          </cell>
        </row>
        <row r="1065">
          <cell r="A1065">
            <v>1061</v>
          </cell>
          <cell r="B1065" t="str">
            <v>BroadPoint</v>
          </cell>
          <cell r="C1065">
            <v>45</v>
          </cell>
          <cell r="D1065">
            <v>3.1500000000000004</v>
          </cell>
          <cell r="E1065">
            <v>48.15</v>
          </cell>
          <cell r="F1065">
            <v>0.96299999999999997</v>
          </cell>
          <cell r="G1065">
            <v>2.94678</v>
          </cell>
          <cell r="I1065">
            <v>52.059779999999996</v>
          </cell>
          <cell r="J1065">
            <v>0.15</v>
          </cell>
          <cell r="K1065">
            <v>7.8089669999999991</v>
          </cell>
          <cell r="L1065" t="e">
            <v>#REF!</v>
          </cell>
          <cell r="M1065">
            <v>7.8089669999999991</v>
          </cell>
        </row>
        <row r="1066">
          <cell r="A1066">
            <v>1062</v>
          </cell>
          <cell r="B1066" t="str">
            <v>LanTech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I1066">
            <v>0</v>
          </cell>
          <cell r="J1066">
            <v>0</v>
          </cell>
          <cell r="K1066">
            <v>0</v>
          </cell>
          <cell r="L1066" t="e">
            <v>#REF!</v>
          </cell>
          <cell r="M1066">
            <v>0</v>
          </cell>
        </row>
        <row r="1067">
          <cell r="A1067">
            <v>1063</v>
          </cell>
          <cell r="B1067" t="str">
            <v>Axio</v>
          </cell>
          <cell r="C1067">
            <v>75</v>
          </cell>
          <cell r="D1067">
            <v>5.2500000000000009</v>
          </cell>
          <cell r="E1067">
            <v>80.25</v>
          </cell>
          <cell r="F1067">
            <v>1.605</v>
          </cell>
          <cell r="G1067">
            <v>4.9112999999999998</v>
          </cell>
          <cell r="I1067">
            <v>86.766300000000001</v>
          </cell>
          <cell r="J1067">
            <v>0.05</v>
          </cell>
          <cell r="K1067">
            <v>4.3383150000000006</v>
          </cell>
          <cell r="L1067" t="e">
            <v>#REF!</v>
          </cell>
          <cell r="M1067">
            <v>4.3383150000000006</v>
          </cell>
        </row>
        <row r="1068">
          <cell r="A1068">
            <v>1064</v>
          </cell>
          <cell r="B1068" t="str">
            <v>RedPhone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I1068">
            <v>0</v>
          </cell>
          <cell r="K1068">
            <v>0</v>
          </cell>
          <cell r="L1068" t="e">
            <v>#REF!</v>
          </cell>
          <cell r="M1068">
            <v>0</v>
          </cell>
        </row>
        <row r="1069">
          <cell r="A1069">
            <v>1065</v>
          </cell>
          <cell r="B1069" t="str">
            <v>Endeavor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I1069">
            <v>0</v>
          </cell>
          <cell r="K1069">
            <v>0</v>
          </cell>
          <cell r="L1069" t="e">
            <v>#REF!</v>
          </cell>
          <cell r="M1069">
            <v>0</v>
          </cell>
        </row>
        <row r="1070">
          <cell r="A1070">
            <v>1066</v>
          </cell>
          <cell r="B1070" t="str">
            <v>TCSC</v>
          </cell>
          <cell r="C1070">
            <v>67.5</v>
          </cell>
          <cell r="D1070">
            <v>4.7250000000000005</v>
          </cell>
          <cell r="E1070">
            <v>72.23</v>
          </cell>
          <cell r="F1070">
            <v>1.4446000000000001</v>
          </cell>
          <cell r="G1070">
            <v>4.4204759999999998</v>
          </cell>
          <cell r="I1070">
            <v>78.095075999999992</v>
          </cell>
          <cell r="J1070">
            <v>0.2</v>
          </cell>
          <cell r="K1070">
            <v>15.6190152</v>
          </cell>
          <cell r="L1070" t="e">
            <v>#REF!</v>
          </cell>
          <cell r="M1070">
            <v>15.6190152</v>
          </cell>
        </row>
        <row r="1071">
          <cell r="A1071">
            <v>1067</v>
          </cell>
          <cell r="B1071" t="str">
            <v>Woodbourne</v>
          </cell>
          <cell r="C1071">
            <v>74.8</v>
          </cell>
          <cell r="D1071">
            <v>5.2360000000000007</v>
          </cell>
          <cell r="E1071">
            <v>80.040000000000006</v>
          </cell>
          <cell r="F1071">
            <v>1.6008000000000002</v>
          </cell>
          <cell r="G1071">
            <v>4.898448000000001</v>
          </cell>
          <cell r="I1071">
            <v>86.539248000000015</v>
          </cell>
          <cell r="J1071">
            <v>0.15</v>
          </cell>
          <cell r="K1071">
            <v>12.980887200000002</v>
          </cell>
          <cell r="L1071" t="e">
            <v>#REF!</v>
          </cell>
          <cell r="M1071">
            <v>12.980887200000002</v>
          </cell>
        </row>
        <row r="1072">
          <cell r="A1072">
            <v>1068</v>
          </cell>
          <cell r="B1072" t="str">
            <v>Bixal</v>
          </cell>
          <cell r="C1072">
            <v>45</v>
          </cell>
          <cell r="D1072">
            <v>3.1500000000000004</v>
          </cell>
          <cell r="E1072">
            <v>48.15</v>
          </cell>
          <cell r="F1072">
            <v>0.96299999999999997</v>
          </cell>
          <cell r="H1072">
            <v>2.4556500000000003</v>
          </cell>
          <cell r="I1072">
            <v>51.568649999999998</v>
          </cell>
          <cell r="K1072">
            <v>0</v>
          </cell>
          <cell r="L1072" t="e">
            <v>#REF!</v>
          </cell>
          <cell r="M1072">
            <v>0</v>
          </cell>
        </row>
        <row r="1073">
          <cell r="A1073">
            <v>1069</v>
          </cell>
          <cell r="B1073" t="str">
            <v xml:space="preserve">3 Soft </v>
          </cell>
          <cell r="C1073">
            <v>45</v>
          </cell>
          <cell r="D1073">
            <v>3.1500000000000004</v>
          </cell>
          <cell r="E1073">
            <v>48.15</v>
          </cell>
          <cell r="F1073">
            <v>0.96299999999999997</v>
          </cell>
          <cell r="H1073">
            <v>2.4556500000000003</v>
          </cell>
          <cell r="I1073">
            <v>51.568649999999998</v>
          </cell>
          <cell r="K1073">
            <v>0</v>
          </cell>
          <cell r="L1073" t="e">
            <v>#REF!</v>
          </cell>
          <cell r="M1073">
            <v>0</v>
          </cell>
        </row>
        <row r="1074">
          <cell r="A1074">
            <v>1070</v>
          </cell>
          <cell r="B1074" t="str">
            <v>JB Management Solutions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0</v>
          </cell>
          <cell r="K1074">
            <v>0</v>
          </cell>
          <cell r="L1074" t="e">
            <v>#REF!</v>
          </cell>
          <cell r="M1074">
            <v>0</v>
          </cell>
        </row>
        <row r="1075">
          <cell r="A1075">
            <v>1071</v>
          </cell>
          <cell r="B1075" t="str">
            <v>Medical Networks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H1075">
            <v>0</v>
          </cell>
          <cell r="I1075">
            <v>0</v>
          </cell>
          <cell r="K1075">
            <v>0</v>
          </cell>
          <cell r="L1075" t="e">
            <v>#REF!</v>
          </cell>
          <cell r="M1075">
            <v>0</v>
          </cell>
        </row>
        <row r="1076">
          <cell r="A1076">
            <v>1072</v>
          </cell>
          <cell r="B1076" t="str">
            <v>RockCreek</v>
          </cell>
          <cell r="C1076">
            <v>88.7</v>
          </cell>
          <cell r="D1076">
            <v>6.2090000000000005</v>
          </cell>
          <cell r="E1076">
            <v>94.91</v>
          </cell>
          <cell r="F1076">
            <v>1.8981999999999999</v>
          </cell>
          <cell r="H1076">
            <v>4.8404100000000003</v>
          </cell>
          <cell r="I1076">
            <v>101.64861000000001</v>
          </cell>
          <cell r="K1076">
            <v>0</v>
          </cell>
          <cell r="L1076" t="e">
            <v>#REF!</v>
          </cell>
          <cell r="M1076">
            <v>0</v>
          </cell>
        </row>
        <row r="1077">
          <cell r="A1077">
            <v>1073</v>
          </cell>
          <cell r="B1077" t="str">
            <v>SoftTech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H1077">
            <v>0</v>
          </cell>
          <cell r="I1077">
            <v>0</v>
          </cell>
          <cell r="K1077">
            <v>0</v>
          </cell>
          <cell r="L1077" t="e">
            <v>#REF!</v>
          </cell>
          <cell r="M1077">
            <v>0</v>
          </cell>
        </row>
        <row r="1078">
          <cell r="A1078">
            <v>1074</v>
          </cell>
          <cell r="B1078" t="str">
            <v>CA Technologies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H1078">
            <v>0</v>
          </cell>
          <cell r="I1078">
            <v>0</v>
          </cell>
          <cell r="K1078">
            <v>0</v>
          </cell>
          <cell r="L1078" t="e">
            <v>#REF!</v>
          </cell>
          <cell r="M1078">
            <v>0</v>
          </cell>
        </row>
        <row r="1079">
          <cell r="A1079">
            <v>1075</v>
          </cell>
          <cell r="B1079" t="str">
            <v>CTC</v>
          </cell>
          <cell r="C1079">
            <v>57.69</v>
          </cell>
          <cell r="D1079">
            <v>4.0383000000000004</v>
          </cell>
          <cell r="E1079">
            <v>61.73</v>
          </cell>
          <cell r="F1079">
            <v>1.2345999999999999</v>
          </cell>
          <cell r="H1079">
            <v>3.1482299999999999</v>
          </cell>
          <cell r="I1079">
            <v>66.112830000000002</v>
          </cell>
          <cell r="K1079">
            <v>0</v>
          </cell>
          <cell r="L1079" t="e">
            <v>#REF!</v>
          </cell>
          <cell r="M1079">
            <v>0</v>
          </cell>
        </row>
        <row r="1080">
          <cell r="A1080">
            <v>1076</v>
          </cell>
          <cell r="B1080" t="str">
            <v>Sutherland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H1080">
            <v>0</v>
          </cell>
          <cell r="I1080">
            <v>0</v>
          </cell>
          <cell r="K1080">
            <v>0</v>
          </cell>
          <cell r="L1080" t="e">
            <v>#REF!</v>
          </cell>
          <cell r="M1080">
            <v>0</v>
          </cell>
        </row>
        <row r="1081">
          <cell r="A1081">
            <v>1077</v>
          </cell>
          <cell r="B1081" t="str">
            <v>Subcontractor 10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H1081">
            <v>0</v>
          </cell>
          <cell r="I1081">
            <v>0</v>
          </cell>
          <cell r="K1081">
            <v>0</v>
          </cell>
          <cell r="L1081" t="e">
            <v>#REF!</v>
          </cell>
          <cell r="M1081">
            <v>0</v>
          </cell>
        </row>
        <row r="1082">
          <cell r="A1082">
            <v>1078</v>
          </cell>
          <cell r="B1082" t="str">
            <v>Document Support Specialist – Level I</v>
          </cell>
          <cell r="F1082">
            <v>12.312999999999999</v>
          </cell>
          <cell r="G1082">
            <v>22.197852000000001</v>
          </cell>
          <cell r="I1082">
            <v>0</v>
          </cell>
          <cell r="J1082">
            <v>1</v>
          </cell>
          <cell r="K1082">
            <v>60.382599200000001</v>
          </cell>
          <cell r="L1082" t="e">
            <v>#REF!</v>
          </cell>
          <cell r="M1082">
            <v>60.38</v>
          </cell>
        </row>
        <row r="1083">
          <cell r="A1083">
            <v>1079</v>
          </cell>
          <cell r="B1083" t="str">
            <v>AAC</v>
          </cell>
          <cell r="C1083">
            <v>45.797228574000002</v>
          </cell>
          <cell r="E1083">
            <v>45.8</v>
          </cell>
          <cell r="I1083">
            <v>45.8</v>
          </cell>
          <cell r="J1083">
            <v>0.2</v>
          </cell>
          <cell r="K1083">
            <v>9.16</v>
          </cell>
          <cell r="M1083">
            <v>9.16</v>
          </cell>
        </row>
        <row r="1084">
          <cell r="A1084">
            <v>1080</v>
          </cell>
          <cell r="B1084" t="str">
            <v>Trusted Mission</v>
          </cell>
          <cell r="C1084">
            <v>40.5</v>
          </cell>
          <cell r="D1084">
            <v>2.8350000000000004</v>
          </cell>
          <cell r="E1084">
            <v>43.34</v>
          </cell>
          <cell r="F1084">
            <v>0.86680000000000013</v>
          </cell>
          <cell r="G1084">
            <v>2.6524079999999999</v>
          </cell>
          <cell r="I1084">
            <v>46.859208000000002</v>
          </cell>
          <cell r="J1084">
            <v>0.15</v>
          </cell>
          <cell r="K1084">
            <v>7.0288811999999998</v>
          </cell>
          <cell r="L1084" t="e">
            <v>#REF!</v>
          </cell>
          <cell r="M1084">
            <v>7.0288811999999998</v>
          </cell>
        </row>
        <row r="1085">
          <cell r="A1085">
            <v>1081</v>
          </cell>
          <cell r="B1085" t="str">
            <v>Exeter</v>
          </cell>
          <cell r="C1085">
            <v>52.15</v>
          </cell>
          <cell r="D1085">
            <v>3.6505000000000001</v>
          </cell>
          <cell r="E1085">
            <v>55.8</v>
          </cell>
          <cell r="F1085">
            <v>1.1159999999999999</v>
          </cell>
          <cell r="G1085">
            <v>3.4149599999999998</v>
          </cell>
          <cell r="I1085">
            <v>60.330959999999997</v>
          </cell>
          <cell r="J1085">
            <v>0.1</v>
          </cell>
          <cell r="K1085">
            <v>6.0330960000000005</v>
          </cell>
          <cell r="L1085" t="e">
            <v>#REF!</v>
          </cell>
          <cell r="M1085">
            <v>6.0330960000000005</v>
          </cell>
        </row>
        <row r="1086">
          <cell r="A1086">
            <v>1082</v>
          </cell>
          <cell r="B1086" t="str">
            <v>C-TASC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I1086">
            <v>0</v>
          </cell>
          <cell r="K1086">
            <v>0</v>
          </cell>
          <cell r="L1086" t="e">
            <v>#REF!</v>
          </cell>
          <cell r="M1086">
            <v>0</v>
          </cell>
        </row>
        <row r="1087">
          <cell r="A1087">
            <v>1083</v>
          </cell>
          <cell r="B1087" t="str">
            <v>BroadPoint</v>
          </cell>
          <cell r="C1087">
            <v>70</v>
          </cell>
          <cell r="D1087">
            <v>4.9000000000000004</v>
          </cell>
          <cell r="E1087">
            <v>74.900000000000006</v>
          </cell>
          <cell r="F1087">
            <v>1.4980000000000002</v>
          </cell>
          <cell r="G1087">
            <v>4.5838800000000006</v>
          </cell>
          <cell r="I1087">
            <v>80.981880000000018</v>
          </cell>
          <cell r="J1087">
            <v>0.15</v>
          </cell>
          <cell r="K1087">
            <v>12.147282000000002</v>
          </cell>
          <cell r="L1087" t="e">
            <v>#REF!</v>
          </cell>
          <cell r="M1087">
            <v>12.147282000000002</v>
          </cell>
        </row>
        <row r="1088">
          <cell r="A1088">
            <v>1084</v>
          </cell>
          <cell r="B1088" t="str">
            <v>LanTech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I1088">
            <v>0</v>
          </cell>
          <cell r="J1088">
            <v>0</v>
          </cell>
          <cell r="K1088">
            <v>0</v>
          </cell>
          <cell r="L1088" t="e">
            <v>#REF!</v>
          </cell>
          <cell r="M1088">
            <v>0</v>
          </cell>
        </row>
        <row r="1089">
          <cell r="A1089">
            <v>1085</v>
          </cell>
          <cell r="B1089" t="str">
            <v>Axio</v>
          </cell>
          <cell r="C1089">
            <v>100</v>
          </cell>
          <cell r="D1089">
            <v>7.0000000000000009</v>
          </cell>
          <cell r="E1089">
            <v>107</v>
          </cell>
          <cell r="F1089">
            <v>2.14</v>
          </cell>
          <cell r="G1089">
            <v>6.5484</v>
          </cell>
          <cell r="I1089">
            <v>115.6884</v>
          </cell>
          <cell r="J1089">
            <v>0.05</v>
          </cell>
          <cell r="K1089">
            <v>5.7844200000000008</v>
          </cell>
          <cell r="L1089" t="e">
            <v>#REF!</v>
          </cell>
          <cell r="M1089">
            <v>5.7844200000000008</v>
          </cell>
        </row>
        <row r="1090">
          <cell r="A1090">
            <v>1086</v>
          </cell>
          <cell r="B1090" t="str">
            <v>RedPhone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I1090">
            <v>0</v>
          </cell>
          <cell r="K1090">
            <v>0</v>
          </cell>
          <cell r="L1090" t="e">
            <v>#REF!</v>
          </cell>
          <cell r="M1090">
            <v>0</v>
          </cell>
        </row>
        <row r="1091">
          <cell r="A1091">
            <v>1087</v>
          </cell>
          <cell r="B1091" t="str">
            <v>Endeavor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I1091">
            <v>0</v>
          </cell>
          <cell r="K1091">
            <v>0</v>
          </cell>
          <cell r="L1091" t="e">
            <v>#REF!</v>
          </cell>
          <cell r="M1091">
            <v>0</v>
          </cell>
        </row>
        <row r="1092">
          <cell r="A1092">
            <v>1088</v>
          </cell>
          <cell r="B1092" t="str">
            <v>TCSC</v>
          </cell>
          <cell r="C1092">
            <v>90</v>
          </cell>
          <cell r="D1092">
            <v>6.3000000000000007</v>
          </cell>
          <cell r="E1092">
            <v>96.3</v>
          </cell>
          <cell r="F1092">
            <v>1.9259999999999999</v>
          </cell>
          <cell r="G1092">
            <v>5.8935599999999999</v>
          </cell>
          <cell r="I1092">
            <v>104.11955999999999</v>
          </cell>
          <cell r="J1092">
            <v>0.2</v>
          </cell>
          <cell r="K1092">
            <v>20.823912</v>
          </cell>
          <cell r="L1092" t="e">
            <v>#REF!</v>
          </cell>
          <cell r="M1092">
            <v>20.823912</v>
          </cell>
        </row>
        <row r="1093">
          <cell r="A1093">
            <v>1089</v>
          </cell>
          <cell r="B1093" t="str">
            <v>Woodbourne</v>
          </cell>
          <cell r="C1093">
            <v>92.4</v>
          </cell>
          <cell r="D1093">
            <v>6.4680000000000009</v>
          </cell>
          <cell r="E1093">
            <v>98.87</v>
          </cell>
          <cell r="F1093">
            <v>1.9774</v>
          </cell>
          <cell r="G1093">
            <v>6.0508440000000006</v>
          </cell>
          <cell r="I1093">
            <v>106.89824400000001</v>
          </cell>
          <cell r="J1093">
            <v>0.15</v>
          </cell>
          <cell r="K1093">
            <v>16.034736599999999</v>
          </cell>
          <cell r="L1093" t="e">
            <v>#REF!</v>
          </cell>
          <cell r="M1093">
            <v>16.034736599999999</v>
          </cell>
        </row>
        <row r="1094">
          <cell r="A1094">
            <v>1090</v>
          </cell>
          <cell r="B1094" t="str">
            <v>Bixal</v>
          </cell>
          <cell r="C1094">
            <v>50</v>
          </cell>
          <cell r="D1094">
            <v>3.5000000000000004</v>
          </cell>
          <cell r="E1094">
            <v>53.5</v>
          </cell>
          <cell r="F1094">
            <v>1.07</v>
          </cell>
          <cell r="H1094">
            <v>2.7285000000000004</v>
          </cell>
          <cell r="I1094">
            <v>57.298500000000004</v>
          </cell>
          <cell r="K1094">
            <v>0</v>
          </cell>
          <cell r="L1094" t="e">
            <v>#REF!</v>
          </cell>
          <cell r="M1094">
            <v>0</v>
          </cell>
        </row>
        <row r="1095">
          <cell r="A1095">
            <v>1091</v>
          </cell>
          <cell r="B1095" t="str">
            <v xml:space="preserve">3 Soft </v>
          </cell>
          <cell r="C1095">
            <v>50</v>
          </cell>
          <cell r="D1095">
            <v>3.5000000000000004</v>
          </cell>
          <cell r="E1095">
            <v>53.5</v>
          </cell>
          <cell r="F1095">
            <v>1.07</v>
          </cell>
          <cell r="H1095">
            <v>2.7285000000000004</v>
          </cell>
          <cell r="I1095">
            <v>57.298500000000004</v>
          </cell>
          <cell r="K1095">
            <v>0</v>
          </cell>
          <cell r="L1095" t="e">
            <v>#REF!</v>
          </cell>
          <cell r="M1095">
            <v>0</v>
          </cell>
        </row>
        <row r="1096">
          <cell r="A1096">
            <v>1092</v>
          </cell>
          <cell r="B1096" t="str">
            <v>JB Management Solutions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H1096">
            <v>0</v>
          </cell>
          <cell r="I1096">
            <v>0</v>
          </cell>
          <cell r="K1096">
            <v>0</v>
          </cell>
          <cell r="L1096" t="e">
            <v>#REF!</v>
          </cell>
          <cell r="M1096">
            <v>0</v>
          </cell>
        </row>
        <row r="1097">
          <cell r="A1097">
            <v>1093</v>
          </cell>
          <cell r="B1097" t="str">
            <v>Medical Networks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H1097">
            <v>0</v>
          </cell>
          <cell r="I1097">
            <v>0</v>
          </cell>
          <cell r="K1097">
            <v>0</v>
          </cell>
          <cell r="L1097" t="e">
            <v>#REF!</v>
          </cell>
          <cell r="M1097">
            <v>0</v>
          </cell>
        </row>
        <row r="1098">
          <cell r="A1098">
            <v>1094</v>
          </cell>
          <cell r="B1098" t="str">
            <v>RockCreek</v>
          </cell>
          <cell r="C1098">
            <v>118.75</v>
          </cell>
          <cell r="D1098">
            <v>8.3125</v>
          </cell>
          <cell r="E1098">
            <v>127.06</v>
          </cell>
          <cell r="F1098">
            <v>2.5411999999999999</v>
          </cell>
          <cell r="H1098">
            <v>6.4800600000000008</v>
          </cell>
          <cell r="I1098">
            <v>136.08126000000001</v>
          </cell>
          <cell r="K1098">
            <v>0</v>
          </cell>
          <cell r="L1098" t="e">
            <v>#REF!</v>
          </cell>
          <cell r="M1098">
            <v>0</v>
          </cell>
        </row>
        <row r="1099">
          <cell r="A1099">
            <v>1095</v>
          </cell>
          <cell r="B1099" t="str">
            <v>SoftTech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H1099">
            <v>0</v>
          </cell>
          <cell r="I1099">
            <v>0</v>
          </cell>
          <cell r="K1099">
            <v>0</v>
          </cell>
          <cell r="L1099" t="e">
            <v>#REF!</v>
          </cell>
          <cell r="M1099">
            <v>0</v>
          </cell>
        </row>
        <row r="1100">
          <cell r="A1100">
            <v>1096</v>
          </cell>
          <cell r="B1100" t="str">
            <v>CA Technologies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H1100">
            <v>0</v>
          </cell>
          <cell r="I1100">
            <v>0</v>
          </cell>
          <cell r="K1100">
            <v>0</v>
          </cell>
          <cell r="L1100" t="e">
            <v>#REF!</v>
          </cell>
          <cell r="M1100">
            <v>0</v>
          </cell>
        </row>
        <row r="1101">
          <cell r="A1101">
            <v>1097</v>
          </cell>
          <cell r="B1101" t="str">
            <v>CTC</v>
          </cell>
          <cell r="C1101">
            <v>72.12</v>
          </cell>
          <cell r="D1101">
            <v>5.0484000000000009</v>
          </cell>
          <cell r="E1101">
            <v>77.17</v>
          </cell>
          <cell r="F1101">
            <v>1.5434000000000001</v>
          </cell>
          <cell r="H1101">
            <v>3.9356700000000004</v>
          </cell>
          <cell r="I1101">
            <v>82.649070000000009</v>
          </cell>
          <cell r="K1101">
            <v>0</v>
          </cell>
          <cell r="L1101" t="e">
            <v>#REF!</v>
          </cell>
          <cell r="M1101">
            <v>0</v>
          </cell>
        </row>
        <row r="1102">
          <cell r="A1102">
            <v>1098</v>
          </cell>
          <cell r="B1102" t="str">
            <v>Sutherland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H1102">
            <v>0</v>
          </cell>
          <cell r="I1102">
            <v>0</v>
          </cell>
          <cell r="K1102">
            <v>0</v>
          </cell>
          <cell r="L1102" t="e">
            <v>#REF!</v>
          </cell>
          <cell r="M1102">
            <v>0</v>
          </cell>
        </row>
        <row r="1103">
          <cell r="A1103">
            <v>1099</v>
          </cell>
          <cell r="B1103" t="str">
            <v>Subcontractor 10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H1103">
            <v>0</v>
          </cell>
          <cell r="I1103">
            <v>0</v>
          </cell>
          <cell r="K1103">
            <v>0</v>
          </cell>
          <cell r="L1103" t="e">
            <v>#REF!</v>
          </cell>
          <cell r="M1103">
            <v>0</v>
          </cell>
        </row>
        <row r="1104">
          <cell r="A1104">
            <v>1100</v>
          </cell>
          <cell r="B1104" t="str">
            <v>Document Support Specialist – Level II</v>
          </cell>
          <cell r="F1104">
            <v>15.748800000000001</v>
          </cell>
          <cell r="G1104">
            <v>29.144052000000002</v>
          </cell>
          <cell r="I1104">
            <v>0</v>
          </cell>
          <cell r="J1104">
            <v>1</v>
          </cell>
          <cell r="K1104">
            <v>77.012327799999994</v>
          </cell>
          <cell r="L1104" t="e">
            <v>#REF!</v>
          </cell>
          <cell r="M1104">
            <v>77.010000000000005</v>
          </cell>
        </row>
        <row r="1105">
          <cell r="A1105">
            <v>1101</v>
          </cell>
          <cell r="B1105" t="str">
            <v>AAC</v>
          </cell>
          <cell r="C1105">
            <v>48.501662947200003</v>
          </cell>
          <cell r="E1105">
            <v>48.5</v>
          </cell>
          <cell r="I1105">
            <v>48.5</v>
          </cell>
          <cell r="J1105">
            <v>0.55000000000000004</v>
          </cell>
          <cell r="K1105">
            <v>26.675000000000001</v>
          </cell>
          <cell r="M1105">
            <v>26.675000000000001</v>
          </cell>
        </row>
        <row r="1106">
          <cell r="A1106">
            <v>1102</v>
          </cell>
          <cell r="B1106" t="str">
            <v>Trusted Mission</v>
          </cell>
          <cell r="C1106">
            <v>23.37</v>
          </cell>
          <cell r="D1106">
            <v>1.6359000000000001</v>
          </cell>
          <cell r="E1106">
            <v>25.01</v>
          </cell>
          <cell r="F1106">
            <v>0.50020000000000009</v>
          </cell>
          <cell r="G1106">
            <v>1.5306120000000001</v>
          </cell>
          <cell r="I1106">
            <v>27.040812000000003</v>
          </cell>
          <cell r="J1106">
            <v>0.25</v>
          </cell>
          <cell r="K1106">
            <v>6.7602030000000006</v>
          </cell>
          <cell r="L1106" t="e">
            <v>#REF!</v>
          </cell>
          <cell r="M1106">
            <v>6.7602030000000006</v>
          </cell>
        </row>
        <row r="1107">
          <cell r="A1107">
            <v>1103</v>
          </cell>
          <cell r="B1107" t="str">
            <v>Exeter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I1107">
            <v>0</v>
          </cell>
          <cell r="J1107">
            <v>0</v>
          </cell>
          <cell r="K1107">
            <v>0</v>
          </cell>
          <cell r="L1107" t="e">
            <v>#REF!</v>
          </cell>
          <cell r="M1107">
            <v>0</v>
          </cell>
        </row>
        <row r="1108">
          <cell r="A1108">
            <v>1104</v>
          </cell>
          <cell r="B1108" t="str">
            <v>C-TASC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I1108">
            <v>0</v>
          </cell>
          <cell r="K1108">
            <v>0</v>
          </cell>
          <cell r="L1108" t="e">
            <v>#REF!</v>
          </cell>
          <cell r="M1108">
            <v>0</v>
          </cell>
        </row>
        <row r="1109">
          <cell r="A1109">
            <v>1105</v>
          </cell>
          <cell r="B1109" t="str">
            <v>BroadPoint</v>
          </cell>
          <cell r="C1109">
            <v>45</v>
          </cell>
          <cell r="D1109">
            <v>3.1500000000000004</v>
          </cell>
          <cell r="E1109">
            <v>48.15</v>
          </cell>
          <cell r="F1109">
            <v>0.96299999999999997</v>
          </cell>
          <cell r="G1109">
            <v>2.94678</v>
          </cell>
          <cell r="I1109">
            <v>52.059779999999996</v>
          </cell>
          <cell r="J1109">
            <v>0.15</v>
          </cell>
          <cell r="K1109">
            <v>7.8089669999999991</v>
          </cell>
          <cell r="L1109" t="e">
            <v>#REF!</v>
          </cell>
          <cell r="M1109">
            <v>7.8089669999999991</v>
          </cell>
        </row>
        <row r="1110">
          <cell r="A1110">
            <v>1106</v>
          </cell>
          <cell r="B1110" t="str">
            <v>LanTech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I1110">
            <v>0</v>
          </cell>
          <cell r="J1110">
            <v>0</v>
          </cell>
          <cell r="K1110">
            <v>0</v>
          </cell>
          <cell r="L1110" t="e">
            <v>#REF!</v>
          </cell>
          <cell r="M1110">
            <v>0</v>
          </cell>
        </row>
        <row r="1111">
          <cell r="A1111">
            <v>1107</v>
          </cell>
          <cell r="B1111" t="str">
            <v>Axio</v>
          </cell>
          <cell r="C1111">
            <v>125</v>
          </cell>
          <cell r="D1111">
            <v>8.75</v>
          </cell>
          <cell r="E1111">
            <v>133.75</v>
          </cell>
          <cell r="F1111">
            <v>2.6750000000000003</v>
          </cell>
          <cell r="G1111">
            <v>8.1855000000000011</v>
          </cell>
          <cell r="I1111">
            <v>144.6105</v>
          </cell>
          <cell r="J1111">
            <v>0.05</v>
          </cell>
          <cell r="K1111">
            <v>7.2305250000000001</v>
          </cell>
          <cell r="L1111" t="e">
            <v>#REF!</v>
          </cell>
          <cell r="M1111">
            <v>7.2305250000000001</v>
          </cell>
        </row>
        <row r="1112">
          <cell r="A1112">
            <v>1108</v>
          </cell>
          <cell r="B1112" t="str">
            <v>RedPhone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I1112">
            <v>0</v>
          </cell>
          <cell r="K1112">
            <v>0</v>
          </cell>
          <cell r="L1112" t="e">
            <v>#REF!</v>
          </cell>
          <cell r="M1112">
            <v>0</v>
          </cell>
        </row>
        <row r="1113">
          <cell r="A1113">
            <v>1109</v>
          </cell>
          <cell r="B1113" t="str">
            <v>Endeavor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I1113">
            <v>0</v>
          </cell>
          <cell r="K1113">
            <v>0</v>
          </cell>
          <cell r="L1113" t="e">
            <v>#REF!</v>
          </cell>
          <cell r="M1113">
            <v>0</v>
          </cell>
        </row>
        <row r="1114">
          <cell r="A1114">
            <v>1110</v>
          </cell>
          <cell r="B1114" t="str">
            <v>TCSC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I1114">
            <v>0</v>
          </cell>
          <cell r="K1114">
            <v>0</v>
          </cell>
          <cell r="L1114" t="e">
            <v>#REF!</v>
          </cell>
          <cell r="M1114">
            <v>0</v>
          </cell>
        </row>
        <row r="1115">
          <cell r="A1115">
            <v>1111</v>
          </cell>
          <cell r="B1115" t="str">
            <v>Woodbourne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I1115">
            <v>0</v>
          </cell>
          <cell r="K1115">
            <v>0</v>
          </cell>
          <cell r="L1115" t="e">
            <v>#REF!</v>
          </cell>
          <cell r="M1115">
            <v>0</v>
          </cell>
        </row>
        <row r="1116">
          <cell r="A1116">
            <v>1112</v>
          </cell>
          <cell r="B1116" t="str">
            <v>Bixal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H1116">
            <v>0</v>
          </cell>
          <cell r="I1116">
            <v>0</v>
          </cell>
          <cell r="K1116">
            <v>0</v>
          </cell>
          <cell r="L1116" t="e">
            <v>#REF!</v>
          </cell>
          <cell r="M1116">
            <v>0</v>
          </cell>
        </row>
        <row r="1117">
          <cell r="A1117">
            <v>1113</v>
          </cell>
          <cell r="B1117" t="str">
            <v xml:space="preserve">3 Soft </v>
          </cell>
          <cell r="C1117">
            <v>25</v>
          </cell>
          <cell r="D1117">
            <v>1.7500000000000002</v>
          </cell>
          <cell r="E1117">
            <v>26.75</v>
          </cell>
          <cell r="F1117">
            <v>0.53500000000000003</v>
          </cell>
          <cell r="H1117">
            <v>1.3642500000000002</v>
          </cell>
          <cell r="I1117">
            <v>28.649250000000002</v>
          </cell>
          <cell r="K1117">
            <v>0</v>
          </cell>
          <cell r="L1117" t="e">
            <v>#REF!</v>
          </cell>
          <cell r="M1117">
            <v>0</v>
          </cell>
        </row>
        <row r="1118">
          <cell r="A1118">
            <v>1114</v>
          </cell>
          <cell r="B1118" t="str">
            <v>JB Management Solutions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H1118">
            <v>0</v>
          </cell>
          <cell r="I1118">
            <v>0</v>
          </cell>
          <cell r="K1118">
            <v>0</v>
          </cell>
          <cell r="L1118" t="e">
            <v>#REF!</v>
          </cell>
          <cell r="M1118">
            <v>0</v>
          </cell>
        </row>
        <row r="1119">
          <cell r="A1119">
            <v>1115</v>
          </cell>
          <cell r="B1119" t="str">
            <v>Medical Networks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H1119">
            <v>0</v>
          </cell>
          <cell r="I1119">
            <v>0</v>
          </cell>
          <cell r="K1119">
            <v>0</v>
          </cell>
          <cell r="L1119" t="e">
            <v>#REF!</v>
          </cell>
          <cell r="M1119">
            <v>0</v>
          </cell>
        </row>
        <row r="1120">
          <cell r="A1120">
            <v>1116</v>
          </cell>
          <cell r="B1120" t="str">
            <v>RockCreek</v>
          </cell>
          <cell r="C1120">
            <v>44.55</v>
          </cell>
          <cell r="D1120">
            <v>3.1185</v>
          </cell>
          <cell r="E1120">
            <v>47.67</v>
          </cell>
          <cell r="F1120">
            <v>0.95340000000000003</v>
          </cell>
          <cell r="H1120">
            <v>2.4311700000000003</v>
          </cell>
          <cell r="I1120">
            <v>51.054570000000005</v>
          </cell>
          <cell r="K1120">
            <v>0</v>
          </cell>
          <cell r="L1120" t="e">
            <v>#REF!</v>
          </cell>
          <cell r="M1120">
            <v>0</v>
          </cell>
        </row>
        <row r="1121">
          <cell r="A1121">
            <v>1117</v>
          </cell>
          <cell r="B1121" t="str">
            <v>SoftTech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H1121">
            <v>0</v>
          </cell>
          <cell r="I1121">
            <v>0</v>
          </cell>
          <cell r="K1121">
            <v>0</v>
          </cell>
          <cell r="L1121" t="e">
            <v>#REF!</v>
          </cell>
          <cell r="M1121">
            <v>0</v>
          </cell>
        </row>
        <row r="1122">
          <cell r="A1122">
            <v>1118</v>
          </cell>
          <cell r="B1122" t="str">
            <v>CA Technologies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0</v>
          </cell>
          <cell r="K1122">
            <v>0</v>
          </cell>
          <cell r="L1122" t="e">
            <v>#REF!</v>
          </cell>
          <cell r="M1122">
            <v>0</v>
          </cell>
        </row>
        <row r="1123">
          <cell r="A1123">
            <v>1119</v>
          </cell>
          <cell r="B1123" t="str">
            <v>CTC</v>
          </cell>
          <cell r="C1123">
            <v>57.69</v>
          </cell>
          <cell r="D1123">
            <v>4.0383000000000004</v>
          </cell>
          <cell r="E1123">
            <v>61.73</v>
          </cell>
          <cell r="F1123">
            <v>1.2345999999999999</v>
          </cell>
          <cell r="H1123">
            <v>3.1482299999999999</v>
          </cell>
          <cell r="I1123">
            <v>66.112830000000002</v>
          </cell>
          <cell r="K1123">
            <v>0</v>
          </cell>
          <cell r="L1123" t="e">
            <v>#REF!</v>
          </cell>
          <cell r="M1123">
            <v>0</v>
          </cell>
        </row>
        <row r="1124">
          <cell r="A1124">
            <v>1120</v>
          </cell>
          <cell r="B1124" t="str">
            <v>Sutherland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H1124">
            <v>0</v>
          </cell>
          <cell r="I1124">
            <v>0</v>
          </cell>
          <cell r="K1124">
            <v>0</v>
          </cell>
          <cell r="L1124" t="e">
            <v>#REF!</v>
          </cell>
          <cell r="M1124">
            <v>0</v>
          </cell>
        </row>
        <row r="1125">
          <cell r="A1125">
            <v>1121</v>
          </cell>
          <cell r="B1125" t="str">
            <v>Subcontractor 10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H1125">
            <v>0</v>
          </cell>
          <cell r="I1125">
            <v>0</v>
          </cell>
          <cell r="K1125">
            <v>0</v>
          </cell>
          <cell r="L1125" t="e">
            <v>#REF!</v>
          </cell>
          <cell r="M1125">
            <v>0</v>
          </cell>
        </row>
        <row r="1126">
          <cell r="A1126">
            <v>1122</v>
          </cell>
          <cell r="B1126" t="str">
            <v>Duplicating Machine Operator</v>
          </cell>
          <cell r="F1126">
            <v>6.8612000000000002</v>
          </cell>
          <cell r="G1126">
            <v>12.662892000000001</v>
          </cell>
          <cell r="I1126">
            <v>0</v>
          </cell>
          <cell r="J1126">
            <v>1</v>
          </cell>
          <cell r="K1126">
            <v>48.474694999999997</v>
          </cell>
          <cell r="L1126" t="e">
            <v>#REF!</v>
          </cell>
          <cell r="M1126">
            <v>48.47</v>
          </cell>
        </row>
        <row r="1127">
          <cell r="A1127">
            <v>1123</v>
          </cell>
          <cell r="B1127" t="str">
            <v>AAC</v>
          </cell>
          <cell r="C1127">
            <v>67.577215320000008</v>
          </cell>
          <cell r="E1127">
            <v>67.58</v>
          </cell>
          <cell r="I1127">
            <v>67.58</v>
          </cell>
          <cell r="J1127">
            <v>0.05</v>
          </cell>
          <cell r="K1127">
            <v>3.379</v>
          </cell>
          <cell r="M1127">
            <v>3.379</v>
          </cell>
        </row>
        <row r="1128">
          <cell r="A1128">
            <v>1124</v>
          </cell>
          <cell r="B1128" t="str">
            <v>Trusted Mission</v>
          </cell>
          <cell r="C1128">
            <v>62.31</v>
          </cell>
          <cell r="D1128">
            <v>4.3617000000000008</v>
          </cell>
          <cell r="E1128">
            <v>66.67</v>
          </cell>
          <cell r="F1128">
            <v>1.3334000000000001</v>
          </cell>
          <cell r="G1128">
            <v>4.0802040000000002</v>
          </cell>
          <cell r="I1128">
            <v>72.083603999999994</v>
          </cell>
          <cell r="J1128">
            <v>0.1</v>
          </cell>
          <cell r="K1128">
            <v>7.2083604000000001</v>
          </cell>
          <cell r="L1128" t="e">
            <v>#REF!</v>
          </cell>
          <cell r="M1128">
            <v>7.2083604000000001</v>
          </cell>
        </row>
        <row r="1129">
          <cell r="A1129">
            <v>1125</v>
          </cell>
          <cell r="B1129" t="str">
            <v>Exeter</v>
          </cell>
          <cell r="C1129">
            <v>62.34</v>
          </cell>
          <cell r="D1129">
            <v>4.3638000000000003</v>
          </cell>
          <cell r="E1129">
            <v>66.7</v>
          </cell>
          <cell r="F1129">
            <v>1.3340000000000001</v>
          </cell>
          <cell r="G1129">
            <v>4.0820400000000001</v>
          </cell>
          <cell r="I1129">
            <v>72.116040000000012</v>
          </cell>
          <cell r="J1129">
            <v>0.25</v>
          </cell>
          <cell r="K1129">
            <v>18.029010000000003</v>
          </cell>
          <cell r="L1129" t="e">
            <v>#REF!</v>
          </cell>
          <cell r="M1129">
            <v>18.029010000000003</v>
          </cell>
        </row>
        <row r="1130">
          <cell r="A1130">
            <v>1126</v>
          </cell>
          <cell r="B1130" t="str">
            <v>C-TASC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I1130">
            <v>0</v>
          </cell>
          <cell r="K1130">
            <v>0</v>
          </cell>
          <cell r="L1130" t="e">
            <v>#REF!</v>
          </cell>
          <cell r="M1130">
            <v>0</v>
          </cell>
        </row>
        <row r="1131">
          <cell r="A1131">
            <v>1127</v>
          </cell>
          <cell r="B1131" t="str">
            <v>BroadPoint</v>
          </cell>
          <cell r="C1131">
            <v>130</v>
          </cell>
          <cell r="D1131">
            <v>9.1000000000000014</v>
          </cell>
          <cell r="E1131">
            <v>139.1</v>
          </cell>
          <cell r="F1131">
            <v>2.782</v>
          </cell>
          <cell r="G1131">
            <v>8.5129199999999994</v>
          </cell>
          <cell r="I1131">
            <v>150.39492000000001</v>
          </cell>
          <cell r="J1131">
            <v>0.4</v>
          </cell>
          <cell r="K1131">
            <v>60.157968000000011</v>
          </cell>
          <cell r="L1131" t="e">
            <v>#REF!</v>
          </cell>
          <cell r="M1131">
            <v>60.157968000000011</v>
          </cell>
        </row>
        <row r="1132">
          <cell r="A1132">
            <v>1128</v>
          </cell>
          <cell r="B1132" t="str">
            <v>LanTech</v>
          </cell>
          <cell r="C1132">
            <v>64.88</v>
          </cell>
          <cell r="D1132">
            <v>4.5415999999999999</v>
          </cell>
          <cell r="E1132">
            <v>69.42</v>
          </cell>
          <cell r="F1132">
            <v>1.3884000000000001</v>
          </cell>
          <cell r="G1132">
            <v>4.2485040000000005</v>
          </cell>
          <cell r="I1132">
            <v>75.056904000000003</v>
          </cell>
          <cell r="J1132">
            <v>0.2</v>
          </cell>
          <cell r="K1132">
            <v>15.011380800000001</v>
          </cell>
          <cell r="L1132" t="e">
            <v>#REF!</v>
          </cell>
          <cell r="M1132">
            <v>15.011380800000001</v>
          </cell>
        </row>
        <row r="1133">
          <cell r="A1133">
            <v>1129</v>
          </cell>
          <cell r="B1133" t="str">
            <v>Axio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I1133">
            <v>0</v>
          </cell>
          <cell r="K1133">
            <v>0</v>
          </cell>
          <cell r="L1133" t="e">
            <v>#REF!</v>
          </cell>
          <cell r="M1133">
            <v>0</v>
          </cell>
        </row>
        <row r="1134">
          <cell r="A1134">
            <v>1130</v>
          </cell>
          <cell r="B1134" t="str">
            <v>RedPhone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I1134">
            <v>0</v>
          </cell>
          <cell r="K1134">
            <v>0</v>
          </cell>
          <cell r="L1134" t="e">
            <v>#REF!</v>
          </cell>
          <cell r="M1134">
            <v>0</v>
          </cell>
        </row>
        <row r="1135">
          <cell r="A1135">
            <v>1131</v>
          </cell>
          <cell r="B1135" t="str">
            <v>Endeavor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I1135">
            <v>0</v>
          </cell>
          <cell r="K1135">
            <v>0</v>
          </cell>
          <cell r="L1135" t="e">
            <v>#REF!</v>
          </cell>
          <cell r="M1135">
            <v>0</v>
          </cell>
        </row>
        <row r="1136">
          <cell r="A1136">
            <v>1132</v>
          </cell>
          <cell r="B1136" t="str">
            <v>TCSC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I1136">
            <v>0</v>
          </cell>
          <cell r="K1136">
            <v>0</v>
          </cell>
          <cell r="L1136" t="e">
            <v>#REF!</v>
          </cell>
          <cell r="M1136">
            <v>0</v>
          </cell>
        </row>
        <row r="1137">
          <cell r="A1137">
            <v>1133</v>
          </cell>
          <cell r="B1137" t="str">
            <v>Woodbourne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I1137">
            <v>0</v>
          </cell>
          <cell r="K1137">
            <v>0</v>
          </cell>
          <cell r="L1137" t="e">
            <v>#REF!</v>
          </cell>
          <cell r="M1137">
            <v>0</v>
          </cell>
        </row>
        <row r="1138">
          <cell r="A1138">
            <v>1134</v>
          </cell>
          <cell r="B1138" t="str">
            <v>Bixal</v>
          </cell>
          <cell r="C1138">
            <v>95</v>
          </cell>
          <cell r="D1138">
            <v>6.65</v>
          </cell>
          <cell r="E1138">
            <v>101.65</v>
          </cell>
          <cell r="F1138">
            <v>2.0330000000000004</v>
          </cell>
          <cell r="H1138">
            <v>5.1841500000000007</v>
          </cell>
          <cell r="I1138">
            <v>108.86715000000001</v>
          </cell>
          <cell r="K1138">
            <v>0</v>
          </cell>
          <cell r="L1138" t="e">
            <v>#REF!</v>
          </cell>
          <cell r="M1138">
            <v>0</v>
          </cell>
        </row>
        <row r="1139">
          <cell r="A1139">
            <v>1135</v>
          </cell>
          <cell r="B1139" t="str">
            <v xml:space="preserve">3 Soft </v>
          </cell>
          <cell r="C1139">
            <v>55</v>
          </cell>
          <cell r="D1139">
            <v>3.8500000000000005</v>
          </cell>
          <cell r="E1139">
            <v>58.85</v>
          </cell>
          <cell r="F1139">
            <v>1.177</v>
          </cell>
          <cell r="H1139">
            <v>3.0013500000000004</v>
          </cell>
          <cell r="I1139">
            <v>63.028350000000003</v>
          </cell>
          <cell r="K1139">
            <v>0</v>
          </cell>
          <cell r="L1139" t="e">
            <v>#REF!</v>
          </cell>
          <cell r="M1139">
            <v>0</v>
          </cell>
        </row>
        <row r="1140">
          <cell r="A1140">
            <v>1136</v>
          </cell>
          <cell r="B1140" t="str">
            <v>JB Management Solutions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H1140">
            <v>0</v>
          </cell>
          <cell r="I1140">
            <v>0</v>
          </cell>
          <cell r="K1140">
            <v>0</v>
          </cell>
          <cell r="L1140" t="e">
            <v>#REF!</v>
          </cell>
          <cell r="M1140">
            <v>0</v>
          </cell>
        </row>
        <row r="1141">
          <cell r="A1141">
            <v>1137</v>
          </cell>
          <cell r="B1141" t="str">
            <v>Medical Networks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H1141">
            <v>0</v>
          </cell>
          <cell r="I1141">
            <v>0</v>
          </cell>
          <cell r="K1141">
            <v>0</v>
          </cell>
          <cell r="L1141" t="e">
            <v>#REF!</v>
          </cell>
          <cell r="M1141">
            <v>0</v>
          </cell>
        </row>
        <row r="1142">
          <cell r="A1142">
            <v>1138</v>
          </cell>
          <cell r="B1142" t="str">
            <v>RockCreek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H1142">
            <v>0</v>
          </cell>
          <cell r="I1142">
            <v>0</v>
          </cell>
          <cell r="K1142">
            <v>0</v>
          </cell>
          <cell r="L1142" t="e">
            <v>#REF!</v>
          </cell>
          <cell r="M1142">
            <v>0</v>
          </cell>
        </row>
        <row r="1143">
          <cell r="A1143">
            <v>1139</v>
          </cell>
          <cell r="B1143" t="str">
            <v>SoftTech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H1143">
            <v>0</v>
          </cell>
          <cell r="I1143">
            <v>0</v>
          </cell>
          <cell r="K1143">
            <v>0</v>
          </cell>
          <cell r="L1143" t="e">
            <v>#REF!</v>
          </cell>
          <cell r="M1143">
            <v>0</v>
          </cell>
        </row>
        <row r="1144">
          <cell r="A1144">
            <v>1140</v>
          </cell>
          <cell r="B1144" t="str">
            <v>CA Technologies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H1144">
            <v>0</v>
          </cell>
          <cell r="I1144">
            <v>0</v>
          </cell>
          <cell r="K1144">
            <v>0</v>
          </cell>
          <cell r="L1144" t="e">
            <v>#REF!</v>
          </cell>
          <cell r="M1144">
            <v>0</v>
          </cell>
        </row>
        <row r="1145">
          <cell r="A1145">
            <v>1141</v>
          </cell>
          <cell r="B1145" t="str">
            <v>CTC</v>
          </cell>
          <cell r="C1145">
            <v>96.15384615384616</v>
          </cell>
          <cell r="D1145">
            <v>6.7307692307692317</v>
          </cell>
          <cell r="E1145">
            <v>102.88</v>
          </cell>
          <cell r="F1145">
            <v>2.0575999999999999</v>
          </cell>
          <cell r="H1145">
            <v>5.24688</v>
          </cell>
          <cell r="I1145">
            <v>110.18447999999999</v>
          </cell>
          <cell r="K1145">
            <v>0</v>
          </cell>
          <cell r="L1145" t="e">
            <v>#REF!</v>
          </cell>
          <cell r="M1145">
            <v>0</v>
          </cell>
        </row>
        <row r="1146">
          <cell r="A1146">
            <v>1142</v>
          </cell>
          <cell r="B1146" t="str">
            <v>Sutherland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H1146">
            <v>0</v>
          </cell>
          <cell r="I1146">
            <v>0</v>
          </cell>
          <cell r="K1146">
            <v>0</v>
          </cell>
          <cell r="L1146" t="e">
            <v>#REF!</v>
          </cell>
          <cell r="M1146">
            <v>0</v>
          </cell>
        </row>
        <row r="1147">
          <cell r="A1147">
            <v>1143</v>
          </cell>
          <cell r="B1147" t="str">
            <v>Subcontractor 10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H1147">
            <v>0</v>
          </cell>
          <cell r="I1147">
            <v>0</v>
          </cell>
          <cell r="K1147">
            <v>0</v>
          </cell>
          <cell r="L1147" t="e">
            <v>#REF!</v>
          </cell>
          <cell r="M1147">
            <v>0</v>
          </cell>
        </row>
        <row r="1148">
          <cell r="A1148">
            <v>1144</v>
          </cell>
          <cell r="B1148" t="str">
            <v>Electronic Data Interchange (EDI) Specialist</v>
          </cell>
          <cell r="F1148">
            <v>12.105399999999999</v>
          </cell>
          <cell r="G1148">
            <v>20.923668000000003</v>
          </cell>
          <cell r="I1148">
            <v>0</v>
          </cell>
          <cell r="J1148">
            <v>1</v>
          </cell>
          <cell r="K1148">
            <v>103.7857192</v>
          </cell>
          <cell r="L1148" t="e">
            <v>#REF!</v>
          </cell>
          <cell r="M1148">
            <v>103.79</v>
          </cell>
        </row>
        <row r="1149">
          <cell r="A1149">
            <v>1145</v>
          </cell>
          <cell r="B1149" t="str">
            <v>AAC</v>
          </cell>
          <cell r="C1149">
            <v>53.146683817200014</v>
          </cell>
          <cell r="E1149">
            <v>53.15</v>
          </cell>
          <cell r="I1149">
            <v>53.15</v>
          </cell>
          <cell r="J1149">
            <v>0.05</v>
          </cell>
          <cell r="K1149">
            <v>2.6575000000000002</v>
          </cell>
          <cell r="M1149">
            <v>2.6575000000000002</v>
          </cell>
        </row>
        <row r="1150">
          <cell r="A1150">
            <v>1146</v>
          </cell>
          <cell r="B1150" t="str">
            <v>Trusted Mission</v>
          </cell>
          <cell r="C1150">
            <v>38.94</v>
          </cell>
          <cell r="D1150">
            <v>2.7258</v>
          </cell>
          <cell r="E1150">
            <v>41.67</v>
          </cell>
          <cell r="F1150">
            <v>0.83340000000000003</v>
          </cell>
          <cell r="G1150">
            <v>2.5502039999999999</v>
          </cell>
          <cell r="I1150">
            <v>45.053604</v>
          </cell>
          <cell r="J1150">
            <v>0.25</v>
          </cell>
          <cell r="K1150">
            <v>11.263401</v>
          </cell>
          <cell r="L1150" t="e">
            <v>#REF!</v>
          </cell>
          <cell r="M1150">
            <v>11.263401</v>
          </cell>
        </row>
        <row r="1151">
          <cell r="A1151">
            <v>1147</v>
          </cell>
          <cell r="B1151" t="str">
            <v>Exeter</v>
          </cell>
          <cell r="C1151">
            <v>52.4</v>
          </cell>
          <cell r="D1151">
            <v>3.6680000000000001</v>
          </cell>
          <cell r="E1151">
            <v>56.07</v>
          </cell>
          <cell r="F1151">
            <v>1.1214</v>
          </cell>
          <cell r="G1151">
            <v>3.4314839999999998</v>
          </cell>
          <cell r="I1151">
            <v>60.622883999999999</v>
          </cell>
          <cell r="J1151">
            <v>0.3</v>
          </cell>
          <cell r="K1151">
            <v>18.1868652</v>
          </cell>
          <cell r="L1151" t="e">
            <v>#REF!</v>
          </cell>
          <cell r="M1151">
            <v>18.1868652</v>
          </cell>
        </row>
        <row r="1152">
          <cell r="A1152">
            <v>1148</v>
          </cell>
          <cell r="B1152" t="str">
            <v>C-TASC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I1152">
            <v>0</v>
          </cell>
          <cell r="K1152">
            <v>0</v>
          </cell>
          <cell r="L1152" t="e">
            <v>#REF!</v>
          </cell>
          <cell r="M1152">
            <v>0</v>
          </cell>
        </row>
        <row r="1153">
          <cell r="A1153">
            <v>1149</v>
          </cell>
          <cell r="B1153" t="str">
            <v>BroadPoint</v>
          </cell>
          <cell r="C1153">
            <v>60</v>
          </cell>
          <cell r="D1153">
            <v>4.2</v>
          </cell>
          <cell r="E1153">
            <v>64.2</v>
          </cell>
          <cell r="F1153">
            <v>1.284</v>
          </cell>
          <cell r="G1153">
            <v>3.9290400000000005</v>
          </cell>
          <cell r="I1153">
            <v>69.413040000000009</v>
          </cell>
          <cell r="J1153">
            <v>0.1</v>
          </cell>
          <cell r="K1153">
            <v>6.9413040000000015</v>
          </cell>
          <cell r="L1153" t="e">
            <v>#REF!</v>
          </cell>
          <cell r="M1153">
            <v>6.9413040000000015</v>
          </cell>
        </row>
        <row r="1154">
          <cell r="A1154">
            <v>1150</v>
          </cell>
          <cell r="B1154" t="str">
            <v>LanTech</v>
          </cell>
          <cell r="C1154">
            <v>64.88</v>
          </cell>
          <cell r="D1154">
            <v>4.5415999999999999</v>
          </cell>
          <cell r="E1154">
            <v>69.42</v>
          </cell>
          <cell r="F1154">
            <v>1.3884000000000001</v>
          </cell>
          <cell r="G1154">
            <v>4.2485040000000005</v>
          </cell>
          <cell r="I1154">
            <v>75.056904000000003</v>
          </cell>
          <cell r="J1154">
            <v>0.3</v>
          </cell>
          <cell r="K1154">
            <v>22.5170712</v>
          </cell>
          <cell r="L1154" t="e">
            <v>#REF!</v>
          </cell>
          <cell r="M1154">
            <v>22.5170712</v>
          </cell>
        </row>
        <row r="1155">
          <cell r="A1155">
            <v>1151</v>
          </cell>
          <cell r="B1155" t="str">
            <v>Axio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I1155">
            <v>0</v>
          </cell>
          <cell r="K1155">
            <v>0</v>
          </cell>
          <cell r="L1155" t="e">
            <v>#REF!</v>
          </cell>
          <cell r="M1155">
            <v>0</v>
          </cell>
        </row>
        <row r="1156">
          <cell r="A1156">
            <v>1152</v>
          </cell>
          <cell r="B1156" t="str">
            <v>RedPhone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I1156">
            <v>0</v>
          </cell>
          <cell r="K1156">
            <v>0</v>
          </cell>
          <cell r="L1156" t="e">
            <v>#REF!</v>
          </cell>
          <cell r="M1156">
            <v>0</v>
          </cell>
        </row>
        <row r="1157">
          <cell r="A1157">
            <v>1153</v>
          </cell>
          <cell r="B1157" t="str">
            <v>Endeavor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I1157">
            <v>0</v>
          </cell>
          <cell r="K1157">
            <v>0</v>
          </cell>
          <cell r="L1157" t="e">
            <v>#REF!</v>
          </cell>
          <cell r="M1157">
            <v>0</v>
          </cell>
        </row>
        <row r="1158">
          <cell r="A1158">
            <v>1154</v>
          </cell>
          <cell r="B1158" t="str">
            <v>TCSC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I1158">
            <v>0</v>
          </cell>
          <cell r="K1158">
            <v>0</v>
          </cell>
          <cell r="L1158" t="e">
            <v>#REF!</v>
          </cell>
          <cell r="M1158">
            <v>0</v>
          </cell>
        </row>
        <row r="1159">
          <cell r="A1159">
            <v>1155</v>
          </cell>
          <cell r="B1159" t="str">
            <v>Woodbourne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I1159">
            <v>0</v>
          </cell>
          <cell r="K1159">
            <v>0</v>
          </cell>
          <cell r="L1159" t="e">
            <v>#REF!</v>
          </cell>
          <cell r="M1159">
            <v>0</v>
          </cell>
        </row>
        <row r="1160">
          <cell r="A1160">
            <v>1156</v>
          </cell>
          <cell r="B1160" t="str">
            <v>Bixal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H1160">
            <v>0</v>
          </cell>
          <cell r="I1160">
            <v>0</v>
          </cell>
          <cell r="K1160">
            <v>0</v>
          </cell>
          <cell r="L1160" t="e">
            <v>#REF!</v>
          </cell>
          <cell r="M1160">
            <v>0</v>
          </cell>
        </row>
        <row r="1161">
          <cell r="A1161">
            <v>1157</v>
          </cell>
          <cell r="B1161" t="str">
            <v xml:space="preserve">3 Soft </v>
          </cell>
          <cell r="C1161">
            <v>40</v>
          </cell>
          <cell r="D1161">
            <v>2.8000000000000003</v>
          </cell>
          <cell r="E1161">
            <v>42.8</v>
          </cell>
          <cell r="F1161">
            <v>0.85599999999999998</v>
          </cell>
          <cell r="H1161">
            <v>2.1827999999999999</v>
          </cell>
          <cell r="I1161">
            <v>45.838799999999999</v>
          </cell>
          <cell r="K1161">
            <v>0</v>
          </cell>
          <cell r="L1161" t="e">
            <v>#REF!</v>
          </cell>
          <cell r="M1161">
            <v>0</v>
          </cell>
        </row>
        <row r="1162">
          <cell r="A1162">
            <v>1158</v>
          </cell>
          <cell r="B1162" t="str">
            <v>JB Management Solutions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H1162">
            <v>0</v>
          </cell>
          <cell r="I1162">
            <v>0</v>
          </cell>
          <cell r="K1162">
            <v>0</v>
          </cell>
          <cell r="L1162" t="e">
            <v>#REF!</v>
          </cell>
          <cell r="M1162">
            <v>0</v>
          </cell>
        </row>
        <row r="1163">
          <cell r="A1163">
            <v>1159</v>
          </cell>
          <cell r="B1163" t="str">
            <v>Medical Networks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H1163">
            <v>0</v>
          </cell>
          <cell r="I1163">
            <v>0</v>
          </cell>
          <cell r="K1163">
            <v>0</v>
          </cell>
          <cell r="L1163" t="e">
            <v>#REF!</v>
          </cell>
          <cell r="M1163">
            <v>0</v>
          </cell>
        </row>
        <row r="1164">
          <cell r="A1164">
            <v>1160</v>
          </cell>
          <cell r="B1164" t="str">
            <v>RockCreek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H1164">
            <v>0</v>
          </cell>
          <cell r="I1164">
            <v>0</v>
          </cell>
          <cell r="K1164">
            <v>0</v>
          </cell>
          <cell r="L1164" t="e">
            <v>#REF!</v>
          </cell>
          <cell r="M1164">
            <v>0</v>
          </cell>
        </row>
        <row r="1165">
          <cell r="A1165">
            <v>1161</v>
          </cell>
          <cell r="B1165" t="str">
            <v>SoftTech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0</v>
          </cell>
          <cell r="K1165">
            <v>0</v>
          </cell>
          <cell r="L1165" t="e">
            <v>#REF!</v>
          </cell>
          <cell r="M1165">
            <v>0</v>
          </cell>
        </row>
        <row r="1166">
          <cell r="A1166">
            <v>1162</v>
          </cell>
          <cell r="B1166" t="str">
            <v>CA Technologies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H1166">
            <v>0</v>
          </cell>
          <cell r="I1166">
            <v>0</v>
          </cell>
          <cell r="K1166">
            <v>0</v>
          </cell>
          <cell r="L1166" t="e">
            <v>#REF!</v>
          </cell>
          <cell r="M1166">
            <v>0</v>
          </cell>
        </row>
        <row r="1167">
          <cell r="A1167">
            <v>1163</v>
          </cell>
          <cell r="B1167" t="str">
            <v>CTC</v>
          </cell>
          <cell r="C1167">
            <v>57.69</v>
          </cell>
          <cell r="D1167">
            <v>4.0383000000000004</v>
          </cell>
          <cell r="E1167">
            <v>61.73</v>
          </cell>
          <cell r="F1167">
            <v>1.2345999999999999</v>
          </cell>
          <cell r="H1167">
            <v>3.1482299999999999</v>
          </cell>
          <cell r="I1167">
            <v>66.112830000000002</v>
          </cell>
          <cell r="K1167">
            <v>0</v>
          </cell>
          <cell r="L1167" t="e">
            <v>#REF!</v>
          </cell>
          <cell r="M1167">
            <v>0</v>
          </cell>
        </row>
        <row r="1168">
          <cell r="A1168">
            <v>1164</v>
          </cell>
          <cell r="B1168" t="str">
            <v>Sutherland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H1168">
            <v>0</v>
          </cell>
          <cell r="I1168">
            <v>0</v>
          </cell>
          <cell r="K1168">
            <v>0</v>
          </cell>
          <cell r="L1168" t="e">
            <v>#REF!</v>
          </cell>
          <cell r="M1168">
            <v>0</v>
          </cell>
        </row>
        <row r="1169">
          <cell r="A1169">
            <v>1165</v>
          </cell>
          <cell r="B1169" t="str">
            <v>Subcontractor 10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H1169">
            <v>0</v>
          </cell>
          <cell r="I1169">
            <v>0</v>
          </cell>
          <cell r="K1169">
            <v>0</v>
          </cell>
          <cell r="L1169" t="e">
            <v>#REF!</v>
          </cell>
          <cell r="M1169">
            <v>0</v>
          </cell>
        </row>
        <row r="1170">
          <cell r="A1170">
            <v>1166</v>
          </cell>
          <cell r="B1170" t="str">
            <v>Electronic Meeting Technographer</v>
          </cell>
          <cell r="F1170">
            <v>6.7178000000000004</v>
          </cell>
          <cell r="G1170">
            <v>14.159232000000001</v>
          </cell>
          <cell r="I1170">
            <v>0</v>
          </cell>
          <cell r="J1170">
            <v>1</v>
          </cell>
          <cell r="K1170">
            <v>61.566141400000006</v>
          </cell>
          <cell r="L1170" t="e">
            <v>#REF!</v>
          </cell>
          <cell r="M1170">
            <v>61.57</v>
          </cell>
        </row>
        <row r="1171">
          <cell r="A1171">
            <v>1167</v>
          </cell>
          <cell r="B1171" t="str">
            <v>AAC</v>
          </cell>
          <cell r="C1171">
            <v>101.39296725360002</v>
          </cell>
          <cell r="E1171">
            <v>101.39</v>
          </cell>
          <cell r="I1171">
            <v>101.39</v>
          </cell>
          <cell r="K1171">
            <v>0</v>
          </cell>
          <cell r="M1171">
            <v>0</v>
          </cell>
        </row>
        <row r="1172">
          <cell r="A1172">
            <v>1168</v>
          </cell>
          <cell r="B1172" t="str">
            <v>Trusted Mission</v>
          </cell>
          <cell r="C1172">
            <v>103.86</v>
          </cell>
          <cell r="D1172">
            <v>7.2702000000000009</v>
          </cell>
          <cell r="E1172">
            <v>111.13</v>
          </cell>
          <cell r="F1172">
            <v>2.2225999999999999</v>
          </cell>
          <cell r="G1172">
            <v>6.8011559999999998</v>
          </cell>
          <cell r="I1172">
            <v>120.153756</v>
          </cell>
          <cell r="K1172">
            <v>0</v>
          </cell>
          <cell r="L1172" t="e">
            <v>#REF!</v>
          </cell>
          <cell r="M1172">
            <v>0</v>
          </cell>
        </row>
        <row r="1173">
          <cell r="A1173">
            <v>1169</v>
          </cell>
          <cell r="B1173" t="str">
            <v>Exeter</v>
          </cell>
          <cell r="C1173">
            <v>74.210000000000008</v>
          </cell>
          <cell r="D1173">
            <v>5.194700000000001</v>
          </cell>
          <cell r="E1173">
            <v>79.400000000000006</v>
          </cell>
          <cell r="F1173">
            <v>1.5880000000000001</v>
          </cell>
          <cell r="G1173">
            <v>4.85928</v>
          </cell>
          <cell r="I1173">
            <v>85.847279999999998</v>
          </cell>
          <cell r="K1173">
            <v>0</v>
          </cell>
          <cell r="L1173" t="e">
            <v>#REF!</v>
          </cell>
          <cell r="M1173">
            <v>0</v>
          </cell>
        </row>
        <row r="1174">
          <cell r="A1174">
            <v>1170</v>
          </cell>
          <cell r="B1174" t="str">
            <v>C-TASC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I1174">
            <v>0</v>
          </cell>
          <cell r="K1174">
            <v>0</v>
          </cell>
          <cell r="L1174" t="e">
            <v>#REF!</v>
          </cell>
          <cell r="M1174">
            <v>0</v>
          </cell>
        </row>
        <row r="1175">
          <cell r="A1175">
            <v>1171</v>
          </cell>
          <cell r="B1175" t="str">
            <v>BroadPoint</v>
          </cell>
          <cell r="C1175">
            <v>145</v>
          </cell>
          <cell r="D1175">
            <v>10.15</v>
          </cell>
          <cell r="E1175">
            <v>155.15</v>
          </cell>
          <cell r="F1175">
            <v>3.1030000000000002</v>
          </cell>
          <cell r="G1175">
            <v>9.4951800000000013</v>
          </cell>
          <cell r="I1175">
            <v>167.74818000000002</v>
          </cell>
          <cell r="J1175">
            <v>0.5</v>
          </cell>
          <cell r="K1175">
            <v>83.87409000000001</v>
          </cell>
          <cell r="L1175" t="e">
            <v>#REF!</v>
          </cell>
          <cell r="M1175">
            <v>83.87409000000001</v>
          </cell>
        </row>
        <row r="1176">
          <cell r="A1176">
            <v>1172</v>
          </cell>
          <cell r="B1176" t="str">
            <v>LanTech</v>
          </cell>
          <cell r="C1176">
            <v>125.04</v>
          </cell>
          <cell r="D1176">
            <v>8.7528000000000006</v>
          </cell>
          <cell r="E1176">
            <v>133.79</v>
          </cell>
          <cell r="F1176">
            <v>2.6757999999999997</v>
          </cell>
          <cell r="G1176">
            <v>8.1879480000000004</v>
          </cell>
          <cell r="I1176">
            <v>144.65374800000001</v>
          </cell>
          <cell r="J1176">
            <v>0.5</v>
          </cell>
          <cell r="K1176">
            <v>72.326874000000004</v>
          </cell>
          <cell r="L1176" t="e">
            <v>#REF!</v>
          </cell>
          <cell r="M1176">
            <v>72.326874000000004</v>
          </cell>
        </row>
        <row r="1177">
          <cell r="A1177">
            <v>1173</v>
          </cell>
          <cell r="B1177" t="str">
            <v>Axio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I1177">
            <v>0</v>
          </cell>
          <cell r="K1177">
            <v>0</v>
          </cell>
          <cell r="L1177" t="e">
            <v>#REF!</v>
          </cell>
          <cell r="M1177">
            <v>0</v>
          </cell>
        </row>
        <row r="1178">
          <cell r="A1178">
            <v>1174</v>
          </cell>
          <cell r="B1178" t="str">
            <v>RedPhone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I1178">
            <v>0</v>
          </cell>
          <cell r="K1178">
            <v>0</v>
          </cell>
          <cell r="L1178" t="e">
            <v>#REF!</v>
          </cell>
          <cell r="M1178">
            <v>0</v>
          </cell>
        </row>
        <row r="1179">
          <cell r="A1179">
            <v>1175</v>
          </cell>
          <cell r="B1179" t="str">
            <v>Endeavor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I1179">
            <v>0</v>
          </cell>
          <cell r="K1179">
            <v>0</v>
          </cell>
          <cell r="L1179" t="e">
            <v>#REF!</v>
          </cell>
          <cell r="M1179">
            <v>0</v>
          </cell>
        </row>
        <row r="1180">
          <cell r="A1180">
            <v>1176</v>
          </cell>
          <cell r="B1180" t="str">
            <v>TCSC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I1180">
            <v>0</v>
          </cell>
          <cell r="K1180">
            <v>0</v>
          </cell>
          <cell r="L1180" t="e">
            <v>#REF!</v>
          </cell>
          <cell r="M1180">
            <v>0</v>
          </cell>
        </row>
        <row r="1181">
          <cell r="A1181">
            <v>1177</v>
          </cell>
          <cell r="B1181" t="str">
            <v>Woodbourne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I1181">
            <v>0</v>
          </cell>
          <cell r="K1181">
            <v>0</v>
          </cell>
          <cell r="L1181" t="e">
            <v>#REF!</v>
          </cell>
          <cell r="M1181">
            <v>0</v>
          </cell>
        </row>
        <row r="1182">
          <cell r="A1182">
            <v>1178</v>
          </cell>
          <cell r="B1182" t="str">
            <v>Bixal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H1182">
            <v>0</v>
          </cell>
          <cell r="I1182">
            <v>0</v>
          </cell>
          <cell r="K1182">
            <v>0</v>
          </cell>
          <cell r="L1182" t="e">
            <v>#REF!</v>
          </cell>
          <cell r="M1182">
            <v>0</v>
          </cell>
        </row>
        <row r="1183">
          <cell r="A1183">
            <v>1179</v>
          </cell>
          <cell r="B1183" t="str">
            <v xml:space="preserve">3 Soft </v>
          </cell>
          <cell r="C1183">
            <v>90</v>
          </cell>
          <cell r="D1183">
            <v>6.3000000000000007</v>
          </cell>
          <cell r="E1183">
            <v>96.3</v>
          </cell>
          <cell r="F1183">
            <v>1.9259999999999999</v>
          </cell>
          <cell r="H1183">
            <v>4.9113000000000007</v>
          </cell>
          <cell r="I1183">
            <v>103.1373</v>
          </cell>
          <cell r="K1183">
            <v>0</v>
          </cell>
          <cell r="L1183" t="e">
            <v>#REF!</v>
          </cell>
          <cell r="M1183">
            <v>0</v>
          </cell>
        </row>
        <row r="1184">
          <cell r="A1184">
            <v>1180</v>
          </cell>
          <cell r="B1184" t="str">
            <v>JB Management Solutions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H1184">
            <v>0</v>
          </cell>
          <cell r="I1184">
            <v>0</v>
          </cell>
          <cell r="K1184">
            <v>0</v>
          </cell>
          <cell r="L1184" t="e">
            <v>#REF!</v>
          </cell>
          <cell r="M1184">
            <v>0</v>
          </cell>
        </row>
        <row r="1185">
          <cell r="A1185">
            <v>1181</v>
          </cell>
          <cell r="B1185" t="str">
            <v>Medical Networks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H1185">
            <v>0</v>
          </cell>
          <cell r="I1185">
            <v>0</v>
          </cell>
          <cell r="K1185">
            <v>0</v>
          </cell>
          <cell r="L1185" t="e">
            <v>#REF!</v>
          </cell>
          <cell r="M1185">
            <v>0</v>
          </cell>
        </row>
        <row r="1186">
          <cell r="A1186">
            <v>1182</v>
          </cell>
          <cell r="B1186" t="str">
            <v>RockCreek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H1186">
            <v>0</v>
          </cell>
          <cell r="I1186">
            <v>0</v>
          </cell>
          <cell r="K1186">
            <v>0</v>
          </cell>
          <cell r="L1186" t="e">
            <v>#REF!</v>
          </cell>
          <cell r="M1186">
            <v>0</v>
          </cell>
        </row>
        <row r="1187">
          <cell r="A1187">
            <v>1183</v>
          </cell>
          <cell r="B1187" t="str">
            <v>SoftTech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H1187">
            <v>0</v>
          </cell>
          <cell r="I1187">
            <v>0</v>
          </cell>
          <cell r="K1187">
            <v>0</v>
          </cell>
          <cell r="L1187" t="e">
            <v>#REF!</v>
          </cell>
          <cell r="M1187">
            <v>0</v>
          </cell>
        </row>
        <row r="1188">
          <cell r="A1188">
            <v>1184</v>
          </cell>
          <cell r="B1188" t="str">
            <v>CA Technologies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H1188">
            <v>0</v>
          </cell>
          <cell r="I1188">
            <v>0</v>
          </cell>
          <cell r="K1188">
            <v>0</v>
          </cell>
          <cell r="L1188" t="e">
            <v>#REF!</v>
          </cell>
          <cell r="M1188">
            <v>0</v>
          </cell>
        </row>
        <row r="1189">
          <cell r="A1189">
            <v>1185</v>
          </cell>
          <cell r="B1189" t="str">
            <v>CTC</v>
          </cell>
          <cell r="C1189">
            <v>115.38</v>
          </cell>
          <cell r="D1189">
            <v>8.0766000000000009</v>
          </cell>
          <cell r="E1189">
            <v>123.46</v>
          </cell>
          <cell r="F1189">
            <v>2.4691999999999998</v>
          </cell>
          <cell r="H1189">
            <v>6.2964599999999997</v>
          </cell>
          <cell r="I1189">
            <v>132.22566</v>
          </cell>
          <cell r="K1189">
            <v>0</v>
          </cell>
          <cell r="L1189" t="e">
            <v>#REF!</v>
          </cell>
          <cell r="M1189">
            <v>0</v>
          </cell>
        </row>
        <row r="1190">
          <cell r="A1190">
            <v>1186</v>
          </cell>
          <cell r="B1190" t="str">
            <v>Sutherland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H1190">
            <v>0</v>
          </cell>
          <cell r="I1190">
            <v>0</v>
          </cell>
          <cell r="K1190">
            <v>0</v>
          </cell>
          <cell r="L1190" t="e">
            <v>#REF!</v>
          </cell>
          <cell r="M1190">
            <v>0</v>
          </cell>
        </row>
        <row r="1191">
          <cell r="A1191">
            <v>1187</v>
          </cell>
          <cell r="B1191" t="str">
            <v>Subcontractor 10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H1191">
            <v>0</v>
          </cell>
          <cell r="I1191">
            <v>0</v>
          </cell>
          <cell r="K1191">
            <v>0</v>
          </cell>
          <cell r="L1191" t="e">
            <v>#REF!</v>
          </cell>
          <cell r="M1191">
            <v>0</v>
          </cell>
        </row>
        <row r="1192">
          <cell r="A1192">
            <v>1188</v>
          </cell>
          <cell r="B1192" t="str">
            <v>Enterprise Resource Planning (ERP) Specialist</v>
          </cell>
          <cell r="F1192">
            <v>13.9846</v>
          </cell>
          <cell r="G1192">
            <v>29.343564000000001</v>
          </cell>
          <cell r="I1192">
            <v>0</v>
          </cell>
          <cell r="J1192">
            <v>1</v>
          </cell>
          <cell r="K1192">
            <v>156.200964</v>
          </cell>
          <cell r="L1192" t="e">
            <v>#REF!</v>
          </cell>
          <cell r="M1192">
            <v>156.19999999999999</v>
          </cell>
        </row>
        <row r="1193">
          <cell r="A1193">
            <v>1189</v>
          </cell>
          <cell r="B1193" t="str">
            <v>AAC</v>
          </cell>
          <cell r="C1193">
            <v>64.625046500400003</v>
          </cell>
          <cell r="E1193">
            <v>64.63</v>
          </cell>
          <cell r="I1193">
            <v>64.63</v>
          </cell>
          <cell r="J1193">
            <v>0.05</v>
          </cell>
          <cell r="K1193">
            <v>3.2315</v>
          </cell>
          <cell r="M1193">
            <v>3.2315</v>
          </cell>
        </row>
        <row r="1194">
          <cell r="A1194">
            <v>1190</v>
          </cell>
          <cell r="B1194" t="str">
            <v>Trusted Mission</v>
          </cell>
          <cell r="C1194">
            <v>101.25</v>
          </cell>
          <cell r="D1194">
            <v>7.0875000000000004</v>
          </cell>
          <cell r="E1194">
            <v>108.34</v>
          </cell>
          <cell r="F1194">
            <v>2.1668000000000003</v>
          </cell>
          <cell r="G1194">
            <v>6.6304080000000001</v>
          </cell>
          <cell r="I1194">
            <v>117.137208</v>
          </cell>
          <cell r="J1194">
            <v>0.25</v>
          </cell>
          <cell r="K1194">
            <v>29.284302</v>
          </cell>
          <cell r="L1194" t="e">
            <v>#REF!</v>
          </cell>
          <cell r="M1194">
            <v>29.284302</v>
          </cell>
        </row>
        <row r="1195">
          <cell r="A1195">
            <v>1191</v>
          </cell>
          <cell r="B1195" t="str">
            <v>Exeter</v>
          </cell>
          <cell r="C1195">
            <v>56.53</v>
          </cell>
          <cell r="D1195">
            <v>3.9571000000000005</v>
          </cell>
          <cell r="E1195">
            <v>60.49</v>
          </cell>
          <cell r="F1195">
            <v>1.2098</v>
          </cell>
          <cell r="G1195">
            <v>3.7019880000000001</v>
          </cell>
          <cell r="I1195">
            <v>65.40178800000001</v>
          </cell>
          <cell r="J1195">
            <v>0.4</v>
          </cell>
          <cell r="K1195">
            <v>26.160715200000006</v>
          </cell>
          <cell r="L1195" t="e">
            <v>#REF!</v>
          </cell>
          <cell r="M1195">
            <v>26.160715200000006</v>
          </cell>
        </row>
        <row r="1196">
          <cell r="A1196">
            <v>1192</v>
          </cell>
          <cell r="B1196" t="str">
            <v>C-TASC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I1196">
            <v>0</v>
          </cell>
          <cell r="K1196">
            <v>0</v>
          </cell>
          <cell r="L1196" t="e">
            <v>#REF!</v>
          </cell>
          <cell r="M1196">
            <v>0</v>
          </cell>
        </row>
        <row r="1197">
          <cell r="A1197">
            <v>1193</v>
          </cell>
          <cell r="B1197" t="str">
            <v>BroadPoint</v>
          </cell>
          <cell r="C1197">
            <v>85</v>
          </cell>
          <cell r="D1197">
            <v>5.95</v>
          </cell>
          <cell r="E1197">
            <v>90.95</v>
          </cell>
          <cell r="F1197">
            <v>1.8190000000000002</v>
          </cell>
          <cell r="G1197">
            <v>5.5661399999999999</v>
          </cell>
          <cell r="I1197">
            <v>98.33514000000001</v>
          </cell>
          <cell r="J1197">
            <v>0.3</v>
          </cell>
          <cell r="K1197">
            <v>29.500542000000003</v>
          </cell>
          <cell r="L1197" t="e">
            <v>#REF!</v>
          </cell>
          <cell r="M1197">
            <v>29.500542000000003</v>
          </cell>
        </row>
        <row r="1198">
          <cell r="A1198">
            <v>1194</v>
          </cell>
          <cell r="B1198" t="str">
            <v>LanTech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I1198">
            <v>0</v>
          </cell>
          <cell r="K1198">
            <v>0</v>
          </cell>
          <cell r="L1198" t="e">
            <v>#REF!</v>
          </cell>
          <cell r="M1198">
            <v>0</v>
          </cell>
        </row>
        <row r="1199">
          <cell r="A1199">
            <v>1195</v>
          </cell>
          <cell r="B1199" t="str">
            <v>Axio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I1199">
            <v>0</v>
          </cell>
          <cell r="K1199">
            <v>0</v>
          </cell>
          <cell r="L1199" t="e">
            <v>#REF!</v>
          </cell>
          <cell r="M1199">
            <v>0</v>
          </cell>
        </row>
        <row r="1200">
          <cell r="A1200">
            <v>1196</v>
          </cell>
          <cell r="B1200" t="str">
            <v>RedPhone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I1200">
            <v>0</v>
          </cell>
          <cell r="K1200">
            <v>0</v>
          </cell>
          <cell r="L1200" t="e">
            <v>#REF!</v>
          </cell>
          <cell r="M1200">
            <v>0</v>
          </cell>
        </row>
        <row r="1201">
          <cell r="A1201">
            <v>1197</v>
          </cell>
          <cell r="B1201" t="str">
            <v>Endeavor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I1201">
            <v>0</v>
          </cell>
          <cell r="K1201">
            <v>0</v>
          </cell>
          <cell r="L1201" t="e">
            <v>#REF!</v>
          </cell>
          <cell r="M1201">
            <v>0</v>
          </cell>
        </row>
        <row r="1202">
          <cell r="A1202">
            <v>1198</v>
          </cell>
          <cell r="B1202" t="str">
            <v>TCSC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I1202">
            <v>0</v>
          </cell>
          <cell r="K1202">
            <v>0</v>
          </cell>
          <cell r="L1202" t="e">
            <v>#REF!</v>
          </cell>
          <cell r="M1202">
            <v>0</v>
          </cell>
        </row>
        <row r="1203">
          <cell r="A1203">
            <v>1199</v>
          </cell>
          <cell r="B1203" t="str">
            <v>Woodbourne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I1203">
            <v>0</v>
          </cell>
          <cell r="K1203">
            <v>0</v>
          </cell>
          <cell r="L1203" t="e">
            <v>#REF!</v>
          </cell>
          <cell r="M1203">
            <v>0</v>
          </cell>
        </row>
        <row r="1204">
          <cell r="A1204">
            <v>1200</v>
          </cell>
          <cell r="B1204" t="str">
            <v>Bixal</v>
          </cell>
          <cell r="C1204">
            <v>115</v>
          </cell>
          <cell r="D1204">
            <v>8.0500000000000007</v>
          </cell>
          <cell r="E1204">
            <v>123.05</v>
          </cell>
          <cell r="F1204">
            <v>2.4609999999999999</v>
          </cell>
          <cell r="H1204">
            <v>6.27555</v>
          </cell>
          <cell r="I1204">
            <v>131.78655000000001</v>
          </cell>
          <cell r="K1204">
            <v>0</v>
          </cell>
          <cell r="L1204" t="e">
            <v>#REF!</v>
          </cell>
          <cell r="M1204">
            <v>0</v>
          </cell>
        </row>
        <row r="1205">
          <cell r="A1205">
            <v>1201</v>
          </cell>
          <cell r="B1205" t="str">
            <v xml:space="preserve">3 Soft </v>
          </cell>
          <cell r="C1205">
            <v>35</v>
          </cell>
          <cell r="D1205">
            <v>2.4500000000000002</v>
          </cell>
          <cell r="E1205">
            <v>37.450000000000003</v>
          </cell>
          <cell r="F1205">
            <v>0.74900000000000011</v>
          </cell>
          <cell r="H1205">
            <v>1.9099500000000003</v>
          </cell>
          <cell r="I1205">
            <v>40.108950000000007</v>
          </cell>
          <cell r="K1205">
            <v>0</v>
          </cell>
          <cell r="L1205" t="e">
            <v>#REF!</v>
          </cell>
          <cell r="M1205">
            <v>0</v>
          </cell>
        </row>
        <row r="1206">
          <cell r="A1206">
            <v>1202</v>
          </cell>
          <cell r="B1206" t="str">
            <v>JB Management Solutions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H1206">
            <v>0</v>
          </cell>
          <cell r="I1206">
            <v>0</v>
          </cell>
          <cell r="K1206">
            <v>0</v>
          </cell>
          <cell r="L1206" t="e">
            <v>#REF!</v>
          </cell>
          <cell r="M1206">
            <v>0</v>
          </cell>
        </row>
        <row r="1207">
          <cell r="A1207">
            <v>1203</v>
          </cell>
          <cell r="B1207" t="str">
            <v>Medical Networks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H1207">
            <v>0</v>
          </cell>
          <cell r="I1207">
            <v>0</v>
          </cell>
          <cell r="K1207">
            <v>0</v>
          </cell>
          <cell r="L1207" t="e">
            <v>#REF!</v>
          </cell>
          <cell r="M1207">
            <v>0</v>
          </cell>
        </row>
        <row r="1208">
          <cell r="A1208">
            <v>1204</v>
          </cell>
          <cell r="B1208" t="str">
            <v>RockCreek</v>
          </cell>
          <cell r="C1208">
            <v>118.75</v>
          </cell>
          <cell r="D1208">
            <v>8.3125</v>
          </cell>
          <cell r="E1208">
            <v>127.06</v>
          </cell>
          <cell r="F1208">
            <v>2.5411999999999999</v>
          </cell>
          <cell r="H1208">
            <v>6.4800600000000008</v>
          </cell>
          <cell r="I1208">
            <v>136.08126000000001</v>
          </cell>
          <cell r="K1208">
            <v>0</v>
          </cell>
          <cell r="L1208" t="e">
            <v>#REF!</v>
          </cell>
          <cell r="M1208">
            <v>0</v>
          </cell>
        </row>
        <row r="1209">
          <cell r="A1209">
            <v>1205</v>
          </cell>
          <cell r="B1209" t="str">
            <v>SoftTech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H1209">
            <v>0</v>
          </cell>
          <cell r="I1209">
            <v>0</v>
          </cell>
          <cell r="K1209">
            <v>0</v>
          </cell>
          <cell r="L1209" t="e">
            <v>#REF!</v>
          </cell>
          <cell r="M1209">
            <v>0</v>
          </cell>
        </row>
        <row r="1210">
          <cell r="A1210">
            <v>1206</v>
          </cell>
          <cell r="B1210" t="str">
            <v>CA Technologies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H1210">
            <v>0</v>
          </cell>
          <cell r="I1210">
            <v>0</v>
          </cell>
          <cell r="K1210">
            <v>0</v>
          </cell>
          <cell r="L1210" t="e">
            <v>#REF!</v>
          </cell>
          <cell r="M1210">
            <v>0</v>
          </cell>
        </row>
        <row r="1211">
          <cell r="A1211">
            <v>1207</v>
          </cell>
          <cell r="B1211" t="str">
            <v>CTC</v>
          </cell>
          <cell r="C1211">
            <v>86.538461538461533</v>
          </cell>
          <cell r="D1211">
            <v>6.0576923076923075</v>
          </cell>
          <cell r="E1211">
            <v>92.6</v>
          </cell>
          <cell r="F1211">
            <v>1.8519999999999999</v>
          </cell>
          <cell r="H1211">
            <v>4.7225999999999999</v>
          </cell>
          <cell r="I1211">
            <v>99.174599999999998</v>
          </cell>
          <cell r="K1211">
            <v>0</v>
          </cell>
          <cell r="L1211" t="e">
            <v>#REF!</v>
          </cell>
          <cell r="M1211">
            <v>0</v>
          </cell>
        </row>
        <row r="1212">
          <cell r="A1212">
            <v>1208</v>
          </cell>
          <cell r="B1212" t="str">
            <v>Sutherland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H1212">
            <v>0</v>
          </cell>
          <cell r="I1212">
            <v>0</v>
          </cell>
          <cell r="K1212">
            <v>0</v>
          </cell>
          <cell r="L1212" t="e">
            <v>#REF!</v>
          </cell>
          <cell r="M1212">
            <v>0</v>
          </cell>
        </row>
        <row r="1213">
          <cell r="A1213">
            <v>1209</v>
          </cell>
          <cell r="B1213" t="str">
            <v>Subcontractor 10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H1213">
            <v>0</v>
          </cell>
          <cell r="I1213">
            <v>0</v>
          </cell>
          <cell r="K1213">
            <v>0</v>
          </cell>
          <cell r="L1213" t="e">
            <v>#REF!</v>
          </cell>
          <cell r="M1213">
            <v>0</v>
          </cell>
        </row>
        <row r="1214">
          <cell r="A1214">
            <v>1210</v>
          </cell>
          <cell r="B1214" t="str">
            <v>Facilitator</v>
          </cell>
          <cell r="F1214">
            <v>12.798800000000002</v>
          </cell>
          <cell r="G1214">
            <v>15.898536</v>
          </cell>
          <cell r="I1214">
            <v>0</v>
          </cell>
          <cell r="J1214">
            <v>1</v>
          </cell>
          <cell r="K1214">
            <v>88.177059200000002</v>
          </cell>
          <cell r="L1214" t="e">
            <v>#REF!</v>
          </cell>
          <cell r="M1214">
            <v>88.18</v>
          </cell>
        </row>
        <row r="1215">
          <cell r="A1215">
            <v>1211</v>
          </cell>
          <cell r="B1215" t="str">
            <v>AAC</v>
          </cell>
          <cell r="C1215">
            <v>82.936750996799987</v>
          </cell>
          <cell r="E1215">
            <v>82.94</v>
          </cell>
          <cell r="I1215">
            <v>82.94</v>
          </cell>
          <cell r="J1215">
            <v>0.05</v>
          </cell>
          <cell r="K1215">
            <v>4.1470000000000002</v>
          </cell>
          <cell r="M1215">
            <v>4.1470000000000002</v>
          </cell>
        </row>
        <row r="1216">
          <cell r="A1216">
            <v>1212</v>
          </cell>
          <cell r="B1216" t="str">
            <v>Trusted Mission</v>
          </cell>
          <cell r="C1216">
            <v>70.099999999999994</v>
          </cell>
          <cell r="D1216">
            <v>4.907</v>
          </cell>
          <cell r="E1216">
            <v>75.010000000000005</v>
          </cell>
          <cell r="F1216">
            <v>1.5002000000000002</v>
          </cell>
          <cell r="G1216">
            <v>4.5906120000000001</v>
          </cell>
          <cell r="I1216">
            <v>81.100812000000019</v>
          </cell>
          <cell r="J1216">
            <v>0.05</v>
          </cell>
          <cell r="K1216">
            <v>4.0550406000000008</v>
          </cell>
          <cell r="L1216" t="e">
            <v>#REF!</v>
          </cell>
          <cell r="M1216">
            <v>4.0550406000000008</v>
          </cell>
        </row>
        <row r="1217">
          <cell r="A1217">
            <v>1213</v>
          </cell>
          <cell r="B1217" t="str">
            <v>Exeter</v>
          </cell>
          <cell r="C1217">
            <v>82.16</v>
          </cell>
          <cell r="D1217">
            <v>5.7511999999999999</v>
          </cell>
          <cell r="E1217">
            <v>87.91</v>
          </cell>
          <cell r="F1217">
            <v>1.7582</v>
          </cell>
          <cell r="G1217">
            <v>5.3800919999999994</v>
          </cell>
          <cell r="I1217">
            <v>95.048292000000004</v>
          </cell>
          <cell r="J1217">
            <v>0.25</v>
          </cell>
          <cell r="K1217">
            <v>23.762073000000001</v>
          </cell>
          <cell r="L1217" t="e">
            <v>#REF!</v>
          </cell>
          <cell r="M1217">
            <v>23.762073000000001</v>
          </cell>
        </row>
        <row r="1218">
          <cell r="A1218">
            <v>1214</v>
          </cell>
          <cell r="B1218" t="str">
            <v>C-TASC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I1218">
            <v>0</v>
          </cell>
          <cell r="K1218">
            <v>0</v>
          </cell>
          <cell r="L1218" t="e">
            <v>#REF!</v>
          </cell>
          <cell r="M1218">
            <v>0</v>
          </cell>
        </row>
        <row r="1219">
          <cell r="A1219">
            <v>1215</v>
          </cell>
          <cell r="B1219" t="str">
            <v>BroadPoint</v>
          </cell>
          <cell r="C1219">
            <v>75</v>
          </cell>
          <cell r="D1219">
            <v>5.2500000000000009</v>
          </cell>
          <cell r="E1219">
            <v>80.25</v>
          </cell>
          <cell r="F1219">
            <v>1.605</v>
          </cell>
          <cell r="G1219">
            <v>4.9112999999999998</v>
          </cell>
          <cell r="I1219">
            <v>86.766300000000001</v>
          </cell>
          <cell r="J1219">
            <v>0.5</v>
          </cell>
          <cell r="K1219">
            <v>43.383150000000001</v>
          </cell>
          <cell r="L1219" t="e">
            <v>#REF!</v>
          </cell>
          <cell r="M1219">
            <v>43.383150000000001</v>
          </cell>
        </row>
        <row r="1220">
          <cell r="A1220">
            <v>1216</v>
          </cell>
          <cell r="B1220" t="str">
            <v>LanTech</v>
          </cell>
          <cell r="C1220">
            <v>82.31</v>
          </cell>
          <cell r="D1220">
            <v>5.7617000000000003</v>
          </cell>
          <cell r="E1220">
            <v>88.07</v>
          </cell>
          <cell r="F1220">
            <v>1.7613999999999999</v>
          </cell>
          <cell r="G1220">
            <v>5.3898839999999995</v>
          </cell>
          <cell r="I1220">
            <v>95.221283999999983</v>
          </cell>
          <cell r="J1220">
            <v>0.15</v>
          </cell>
          <cell r="K1220">
            <v>14.283192599999998</v>
          </cell>
          <cell r="L1220" t="e">
            <v>#REF!</v>
          </cell>
          <cell r="M1220">
            <v>14.283192599999998</v>
          </cell>
        </row>
        <row r="1221">
          <cell r="A1221">
            <v>1217</v>
          </cell>
          <cell r="B1221" t="str">
            <v>Axio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I1221">
            <v>0</v>
          </cell>
          <cell r="K1221">
            <v>0</v>
          </cell>
          <cell r="L1221" t="e">
            <v>#REF!</v>
          </cell>
          <cell r="M1221">
            <v>0</v>
          </cell>
        </row>
        <row r="1222">
          <cell r="A1222">
            <v>1218</v>
          </cell>
          <cell r="B1222" t="str">
            <v>RedPhone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I1222">
            <v>0</v>
          </cell>
          <cell r="K1222">
            <v>0</v>
          </cell>
          <cell r="L1222" t="e">
            <v>#REF!</v>
          </cell>
          <cell r="M1222">
            <v>0</v>
          </cell>
        </row>
        <row r="1223">
          <cell r="A1223">
            <v>1219</v>
          </cell>
          <cell r="B1223" t="str">
            <v>Endeavor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I1223">
            <v>0</v>
          </cell>
          <cell r="K1223">
            <v>0</v>
          </cell>
          <cell r="L1223" t="e">
            <v>#REF!</v>
          </cell>
          <cell r="M1223">
            <v>0</v>
          </cell>
        </row>
        <row r="1224">
          <cell r="A1224">
            <v>1220</v>
          </cell>
          <cell r="B1224" t="str">
            <v>TCSC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I1224">
            <v>0</v>
          </cell>
          <cell r="K1224">
            <v>0</v>
          </cell>
          <cell r="L1224" t="e">
            <v>#REF!</v>
          </cell>
          <cell r="M1224">
            <v>0</v>
          </cell>
        </row>
        <row r="1225">
          <cell r="A1225">
            <v>1221</v>
          </cell>
          <cell r="B1225" t="str">
            <v>Woodbourne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I1225">
            <v>0</v>
          </cell>
          <cell r="K1225">
            <v>0</v>
          </cell>
          <cell r="L1225" t="e">
            <v>#REF!</v>
          </cell>
          <cell r="M1225">
            <v>0</v>
          </cell>
        </row>
        <row r="1226">
          <cell r="A1226">
            <v>1222</v>
          </cell>
          <cell r="B1226" t="str">
            <v>Bixal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H1226">
            <v>0</v>
          </cell>
          <cell r="I1226">
            <v>0</v>
          </cell>
          <cell r="K1226">
            <v>0</v>
          </cell>
          <cell r="L1226" t="e">
            <v>#REF!</v>
          </cell>
          <cell r="M1226">
            <v>0</v>
          </cell>
        </row>
        <row r="1227">
          <cell r="A1227">
            <v>1223</v>
          </cell>
          <cell r="B1227" t="str">
            <v xml:space="preserve">3 Soft </v>
          </cell>
          <cell r="C1227">
            <v>48</v>
          </cell>
          <cell r="D1227">
            <v>3.3600000000000003</v>
          </cell>
          <cell r="E1227">
            <v>51.36</v>
          </cell>
          <cell r="F1227">
            <v>1.0272000000000001</v>
          </cell>
          <cell r="H1227">
            <v>2.6193600000000004</v>
          </cell>
          <cell r="I1227">
            <v>55.00656</v>
          </cell>
          <cell r="K1227">
            <v>0</v>
          </cell>
          <cell r="L1227" t="e">
            <v>#REF!</v>
          </cell>
          <cell r="M1227">
            <v>0</v>
          </cell>
        </row>
        <row r="1228">
          <cell r="A1228">
            <v>1224</v>
          </cell>
          <cell r="B1228" t="str">
            <v>JB Management Solutions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0</v>
          </cell>
          <cell r="K1228">
            <v>0</v>
          </cell>
          <cell r="L1228" t="e">
            <v>#REF!</v>
          </cell>
          <cell r="M1228">
            <v>0</v>
          </cell>
        </row>
        <row r="1229">
          <cell r="A1229">
            <v>1225</v>
          </cell>
          <cell r="B1229" t="str">
            <v>Medical Networks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H1229">
            <v>0</v>
          </cell>
          <cell r="I1229">
            <v>0</v>
          </cell>
          <cell r="K1229">
            <v>0</v>
          </cell>
          <cell r="L1229" t="e">
            <v>#REF!</v>
          </cell>
          <cell r="M1229">
            <v>0</v>
          </cell>
        </row>
        <row r="1230">
          <cell r="A1230">
            <v>1226</v>
          </cell>
          <cell r="B1230" t="str">
            <v>RockCreek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H1230">
            <v>0</v>
          </cell>
          <cell r="I1230">
            <v>0</v>
          </cell>
          <cell r="K1230">
            <v>0</v>
          </cell>
          <cell r="L1230" t="e">
            <v>#REF!</v>
          </cell>
          <cell r="M1230">
            <v>0</v>
          </cell>
        </row>
        <row r="1231">
          <cell r="A1231">
            <v>1227</v>
          </cell>
          <cell r="B1231" t="str">
            <v>SoftTech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H1231">
            <v>0</v>
          </cell>
          <cell r="I1231">
            <v>0</v>
          </cell>
          <cell r="K1231">
            <v>0</v>
          </cell>
          <cell r="L1231" t="e">
            <v>#REF!</v>
          </cell>
          <cell r="M1231">
            <v>0</v>
          </cell>
        </row>
        <row r="1232">
          <cell r="A1232">
            <v>1228</v>
          </cell>
          <cell r="B1232" t="str">
            <v>CA Technologies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H1232">
            <v>0</v>
          </cell>
          <cell r="I1232">
            <v>0</v>
          </cell>
          <cell r="K1232">
            <v>0</v>
          </cell>
          <cell r="L1232" t="e">
            <v>#REF!</v>
          </cell>
          <cell r="M1232">
            <v>0</v>
          </cell>
        </row>
        <row r="1233">
          <cell r="A1233">
            <v>1229</v>
          </cell>
          <cell r="B1233" t="str">
            <v>CTC</v>
          </cell>
          <cell r="C1233">
            <v>115.38461538461539</v>
          </cell>
          <cell r="D1233">
            <v>8.0769230769230784</v>
          </cell>
          <cell r="E1233">
            <v>123.46</v>
          </cell>
          <cell r="F1233">
            <v>2.4691999999999998</v>
          </cell>
          <cell r="H1233">
            <v>6.2964599999999997</v>
          </cell>
          <cell r="I1233">
            <v>132.22566</v>
          </cell>
          <cell r="K1233">
            <v>0</v>
          </cell>
          <cell r="L1233" t="e">
            <v>#REF!</v>
          </cell>
          <cell r="M1233">
            <v>0</v>
          </cell>
        </row>
        <row r="1234">
          <cell r="A1234">
            <v>1230</v>
          </cell>
          <cell r="B1234" t="str">
            <v>Sutherland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H1234">
            <v>0</v>
          </cell>
          <cell r="I1234">
            <v>0</v>
          </cell>
          <cell r="K1234">
            <v>0</v>
          </cell>
          <cell r="L1234" t="e">
            <v>#REF!</v>
          </cell>
          <cell r="M1234">
            <v>0</v>
          </cell>
        </row>
        <row r="1235">
          <cell r="A1235">
            <v>1231</v>
          </cell>
          <cell r="B1235" t="str">
            <v>Subcontractor 10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H1235">
            <v>0</v>
          </cell>
          <cell r="I1235">
            <v>0</v>
          </cell>
          <cell r="K1235">
            <v>0</v>
          </cell>
          <cell r="L1235" t="e">
            <v>#REF!</v>
          </cell>
          <cell r="M1235">
            <v>0</v>
          </cell>
        </row>
        <row r="1236">
          <cell r="A1236">
            <v>1232</v>
          </cell>
          <cell r="B1236" t="str">
            <v>Financial Analyst – IT</v>
          </cell>
          <cell r="F1236">
            <v>10.121200000000002</v>
          </cell>
          <cell r="G1236">
            <v>20.271887999999997</v>
          </cell>
          <cell r="I1236">
            <v>0</v>
          </cell>
          <cell r="J1236">
            <v>1</v>
          </cell>
          <cell r="K1236">
            <v>89.630456199999998</v>
          </cell>
          <cell r="L1236" t="e">
            <v>#REF!</v>
          </cell>
          <cell r="M1236">
            <v>89.63</v>
          </cell>
        </row>
        <row r="1237">
          <cell r="A1237">
            <v>1233</v>
          </cell>
          <cell r="B1237" t="str">
            <v>AAC</v>
          </cell>
          <cell r="C1237">
            <v>65.843074195200003</v>
          </cell>
          <cell r="E1237">
            <v>65.84</v>
          </cell>
          <cell r="I1237">
            <v>65.84</v>
          </cell>
          <cell r="J1237">
            <v>0.1</v>
          </cell>
          <cell r="K1237">
            <v>6.5840000000000005</v>
          </cell>
          <cell r="M1237">
            <v>6.5840000000000005</v>
          </cell>
        </row>
        <row r="1238">
          <cell r="A1238">
            <v>1234</v>
          </cell>
          <cell r="B1238" t="str">
            <v>Trusted Mission</v>
          </cell>
          <cell r="C1238">
            <v>71.760000000000005</v>
          </cell>
          <cell r="D1238">
            <v>5.023200000000001</v>
          </cell>
          <cell r="E1238">
            <v>76.78</v>
          </cell>
          <cell r="F1238">
            <v>1.5356000000000001</v>
          </cell>
          <cell r="G1238">
            <v>4.6989359999999998</v>
          </cell>
          <cell r="I1238">
            <v>83.014536000000007</v>
          </cell>
          <cell r="J1238">
            <v>0.1</v>
          </cell>
          <cell r="K1238">
            <v>8.3014536000000003</v>
          </cell>
          <cell r="L1238" t="e">
            <v>#REF!</v>
          </cell>
          <cell r="M1238">
            <v>8.3014536000000003</v>
          </cell>
        </row>
        <row r="1239">
          <cell r="A1239">
            <v>1235</v>
          </cell>
          <cell r="B1239" t="str">
            <v>Exeter</v>
          </cell>
          <cell r="C1239">
            <v>62.7</v>
          </cell>
          <cell r="D1239">
            <v>4.3890000000000002</v>
          </cell>
          <cell r="E1239">
            <v>67.09</v>
          </cell>
          <cell r="F1239">
            <v>1.3418000000000001</v>
          </cell>
          <cell r="G1239">
            <v>4.1059080000000003</v>
          </cell>
          <cell r="I1239">
            <v>72.537708000000009</v>
          </cell>
          <cell r="J1239">
            <v>0.25</v>
          </cell>
          <cell r="K1239">
            <v>18.134427000000002</v>
          </cell>
          <cell r="L1239" t="e">
            <v>#REF!</v>
          </cell>
          <cell r="M1239">
            <v>18.134427000000002</v>
          </cell>
        </row>
        <row r="1240">
          <cell r="A1240">
            <v>1236</v>
          </cell>
          <cell r="B1240" t="str">
            <v>C-TASC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I1240">
            <v>0</v>
          </cell>
          <cell r="K1240">
            <v>0</v>
          </cell>
          <cell r="L1240" t="e">
            <v>#REF!</v>
          </cell>
          <cell r="M1240">
            <v>0</v>
          </cell>
        </row>
        <row r="1241">
          <cell r="A1241">
            <v>1237</v>
          </cell>
          <cell r="B1241" t="str">
            <v>BroadPoint</v>
          </cell>
          <cell r="C1241">
            <v>90</v>
          </cell>
          <cell r="D1241">
            <v>6.3000000000000007</v>
          </cell>
          <cell r="E1241">
            <v>96.3</v>
          </cell>
          <cell r="F1241">
            <v>1.9259999999999999</v>
          </cell>
          <cell r="G1241">
            <v>5.8935599999999999</v>
          </cell>
          <cell r="I1241">
            <v>104.11955999999999</v>
          </cell>
          <cell r="J1241">
            <v>0.25</v>
          </cell>
          <cell r="K1241">
            <v>26.029889999999998</v>
          </cell>
          <cell r="L1241" t="e">
            <v>#REF!</v>
          </cell>
          <cell r="M1241">
            <v>26.029889999999998</v>
          </cell>
        </row>
        <row r="1242">
          <cell r="A1242">
            <v>1238</v>
          </cell>
          <cell r="B1242" t="str">
            <v>LanTech</v>
          </cell>
          <cell r="C1242">
            <v>98.63</v>
          </cell>
          <cell r="D1242">
            <v>6.9041000000000006</v>
          </cell>
          <cell r="E1242">
            <v>105.53</v>
          </cell>
          <cell r="F1242">
            <v>2.1106000000000003</v>
          </cell>
          <cell r="G1242">
            <v>6.4584359999999998</v>
          </cell>
          <cell r="I1242">
            <v>114.09903600000001</v>
          </cell>
          <cell r="J1242">
            <v>0.2</v>
          </cell>
          <cell r="K1242">
            <v>22.819807200000003</v>
          </cell>
          <cell r="L1242" t="e">
            <v>#REF!</v>
          </cell>
          <cell r="M1242">
            <v>22.819807200000003</v>
          </cell>
        </row>
        <row r="1243">
          <cell r="A1243">
            <v>1239</v>
          </cell>
          <cell r="B1243" t="str">
            <v>Axio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I1243">
            <v>0</v>
          </cell>
          <cell r="K1243">
            <v>0</v>
          </cell>
          <cell r="L1243" t="e">
            <v>#REF!</v>
          </cell>
          <cell r="M1243">
            <v>0</v>
          </cell>
        </row>
        <row r="1244">
          <cell r="A1244">
            <v>1240</v>
          </cell>
          <cell r="B1244" t="str">
            <v>RedPhone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I1244">
            <v>0</v>
          </cell>
          <cell r="K1244">
            <v>0</v>
          </cell>
          <cell r="L1244" t="e">
            <v>#REF!</v>
          </cell>
          <cell r="M1244">
            <v>0</v>
          </cell>
        </row>
        <row r="1245">
          <cell r="A1245">
            <v>1241</v>
          </cell>
          <cell r="B1245" t="str">
            <v>Endeavor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I1245">
            <v>0</v>
          </cell>
          <cell r="K1245">
            <v>0</v>
          </cell>
          <cell r="L1245" t="e">
            <v>#REF!</v>
          </cell>
          <cell r="M1245">
            <v>0</v>
          </cell>
        </row>
        <row r="1246">
          <cell r="A1246">
            <v>1242</v>
          </cell>
          <cell r="B1246" t="str">
            <v>TCSC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I1246">
            <v>0</v>
          </cell>
          <cell r="K1246">
            <v>0</v>
          </cell>
          <cell r="L1246" t="e">
            <v>#REF!</v>
          </cell>
          <cell r="M1246">
            <v>0</v>
          </cell>
        </row>
        <row r="1247">
          <cell r="A1247">
            <v>1243</v>
          </cell>
          <cell r="B1247" t="str">
            <v>Woodbourne</v>
          </cell>
          <cell r="C1247">
            <v>67.592799999999997</v>
          </cell>
          <cell r="D1247">
            <v>4.7314959999999999</v>
          </cell>
          <cell r="E1247">
            <v>72.319999999999993</v>
          </cell>
          <cell r="F1247">
            <v>1.4463999999999999</v>
          </cell>
          <cell r="G1247">
            <v>4.4259839999999988</v>
          </cell>
          <cell r="I1247">
            <v>78.19238399999999</v>
          </cell>
          <cell r="J1247">
            <v>0.1</v>
          </cell>
          <cell r="K1247">
            <v>7.8192383999999997</v>
          </cell>
          <cell r="L1247" t="e">
            <v>#REF!</v>
          </cell>
          <cell r="M1247">
            <v>7.8192383999999997</v>
          </cell>
        </row>
        <row r="1248">
          <cell r="A1248">
            <v>1244</v>
          </cell>
          <cell r="B1248" t="str">
            <v>Bixal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H1248">
            <v>0</v>
          </cell>
          <cell r="I1248">
            <v>0</v>
          </cell>
          <cell r="K1248">
            <v>0</v>
          </cell>
          <cell r="L1248" t="e">
            <v>#REF!</v>
          </cell>
          <cell r="M1248">
            <v>0</v>
          </cell>
        </row>
        <row r="1249">
          <cell r="A1249">
            <v>1245</v>
          </cell>
          <cell r="B1249" t="str">
            <v xml:space="preserve">3 Soft </v>
          </cell>
          <cell r="C1249">
            <v>66</v>
          </cell>
          <cell r="D1249">
            <v>4.62</v>
          </cell>
          <cell r="E1249">
            <v>70.62</v>
          </cell>
          <cell r="F1249">
            <v>1.4124000000000001</v>
          </cell>
          <cell r="H1249">
            <v>3.6016200000000005</v>
          </cell>
          <cell r="I1249">
            <v>75.634020000000007</v>
          </cell>
          <cell r="K1249">
            <v>0</v>
          </cell>
          <cell r="L1249" t="e">
            <v>#REF!</v>
          </cell>
          <cell r="M1249">
            <v>0</v>
          </cell>
        </row>
        <row r="1250">
          <cell r="A1250">
            <v>1246</v>
          </cell>
          <cell r="B1250" t="str">
            <v>JB Management Solutions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H1250">
            <v>0</v>
          </cell>
          <cell r="I1250">
            <v>0</v>
          </cell>
          <cell r="K1250">
            <v>0</v>
          </cell>
          <cell r="L1250" t="e">
            <v>#REF!</v>
          </cell>
          <cell r="M1250">
            <v>0</v>
          </cell>
        </row>
        <row r="1251">
          <cell r="A1251">
            <v>1247</v>
          </cell>
          <cell r="B1251" t="str">
            <v>Medical Networks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H1251">
            <v>0</v>
          </cell>
          <cell r="I1251">
            <v>0</v>
          </cell>
          <cell r="K1251">
            <v>0</v>
          </cell>
          <cell r="L1251" t="e">
            <v>#REF!</v>
          </cell>
          <cell r="M1251">
            <v>0</v>
          </cell>
        </row>
        <row r="1252">
          <cell r="A1252">
            <v>1248</v>
          </cell>
          <cell r="B1252" t="str">
            <v>RockCreek</v>
          </cell>
          <cell r="C1252">
            <v>88.7</v>
          </cell>
          <cell r="D1252">
            <v>6.2090000000000005</v>
          </cell>
          <cell r="E1252">
            <v>94.91</v>
          </cell>
          <cell r="F1252">
            <v>1.8981999999999999</v>
          </cell>
          <cell r="H1252">
            <v>4.8404100000000003</v>
          </cell>
          <cell r="I1252">
            <v>101.64861000000001</v>
          </cell>
          <cell r="K1252">
            <v>0</v>
          </cell>
          <cell r="L1252" t="e">
            <v>#REF!</v>
          </cell>
          <cell r="M1252">
            <v>0</v>
          </cell>
        </row>
        <row r="1253">
          <cell r="A1253">
            <v>1249</v>
          </cell>
          <cell r="B1253" t="str">
            <v>SoftTech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H1253">
            <v>0</v>
          </cell>
          <cell r="I1253">
            <v>0</v>
          </cell>
          <cell r="K1253">
            <v>0</v>
          </cell>
          <cell r="L1253" t="e">
            <v>#REF!</v>
          </cell>
          <cell r="M1253">
            <v>0</v>
          </cell>
        </row>
        <row r="1254">
          <cell r="A1254">
            <v>1250</v>
          </cell>
          <cell r="B1254" t="str">
            <v>CA Technologies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H1254">
            <v>0</v>
          </cell>
          <cell r="I1254">
            <v>0</v>
          </cell>
          <cell r="K1254">
            <v>0</v>
          </cell>
          <cell r="L1254" t="e">
            <v>#REF!</v>
          </cell>
          <cell r="M1254">
            <v>0</v>
          </cell>
        </row>
        <row r="1255">
          <cell r="A1255">
            <v>1251</v>
          </cell>
          <cell r="B1255" t="str">
            <v>CTC</v>
          </cell>
          <cell r="C1255">
            <v>86.54</v>
          </cell>
          <cell r="D1255">
            <v>6.0578000000000012</v>
          </cell>
          <cell r="E1255">
            <v>92.6</v>
          </cell>
          <cell r="F1255">
            <v>1.8519999999999999</v>
          </cell>
          <cell r="H1255">
            <v>4.7225999999999999</v>
          </cell>
          <cell r="I1255">
            <v>99.174599999999998</v>
          </cell>
          <cell r="K1255">
            <v>0</v>
          </cell>
          <cell r="L1255" t="e">
            <v>#REF!</v>
          </cell>
          <cell r="M1255">
            <v>0</v>
          </cell>
        </row>
        <row r="1256">
          <cell r="A1256">
            <v>1252</v>
          </cell>
          <cell r="B1256" t="str">
            <v>Sutherland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H1256">
            <v>0</v>
          </cell>
          <cell r="I1256">
            <v>0</v>
          </cell>
          <cell r="K1256">
            <v>0</v>
          </cell>
          <cell r="L1256" t="e">
            <v>#REF!</v>
          </cell>
          <cell r="M1256">
            <v>0</v>
          </cell>
        </row>
        <row r="1257">
          <cell r="A1257">
            <v>1253</v>
          </cell>
          <cell r="B1257" t="str">
            <v>Subcontractor 10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H1257">
            <v>0</v>
          </cell>
          <cell r="I1257">
            <v>0</v>
          </cell>
          <cell r="K1257">
            <v>0</v>
          </cell>
          <cell r="L1257" t="e">
            <v>#REF!</v>
          </cell>
          <cell r="M1257">
            <v>0</v>
          </cell>
        </row>
        <row r="1258">
          <cell r="A1258">
            <v>1254</v>
          </cell>
          <cell r="B1258" t="str">
            <v>Functional Analyst – Level I</v>
          </cell>
          <cell r="F1258">
            <v>13.523</v>
          </cell>
          <cell r="G1258">
            <v>25.582823999999999</v>
          </cell>
          <cell r="I1258">
            <v>0</v>
          </cell>
          <cell r="J1258">
            <v>0.99999999999999989</v>
          </cell>
          <cell r="K1258">
            <v>89.688816200000005</v>
          </cell>
          <cell r="L1258" t="e">
            <v>#REF!</v>
          </cell>
          <cell r="M1258">
            <v>89.69</v>
          </cell>
        </row>
        <row r="1259">
          <cell r="A1259">
            <v>1255</v>
          </cell>
          <cell r="B1259" t="str">
            <v>AAC</v>
          </cell>
          <cell r="C1259">
            <v>97.470505185600004</v>
          </cell>
          <cell r="E1259">
            <v>97.47</v>
          </cell>
          <cell r="I1259">
            <v>97.47</v>
          </cell>
          <cell r="J1259">
            <v>0.1</v>
          </cell>
          <cell r="K1259">
            <v>9.7469999999999999</v>
          </cell>
          <cell r="M1259">
            <v>9.7469999999999999</v>
          </cell>
        </row>
        <row r="1260">
          <cell r="A1260">
            <v>1256</v>
          </cell>
          <cell r="B1260" t="str">
            <v>Trusted Mission</v>
          </cell>
          <cell r="C1260">
            <v>87.46</v>
          </cell>
          <cell r="D1260">
            <v>6.1222000000000003</v>
          </cell>
          <cell r="E1260">
            <v>93.58</v>
          </cell>
          <cell r="F1260">
            <v>1.8715999999999999</v>
          </cell>
          <cell r="G1260">
            <v>5.7270959999999995</v>
          </cell>
          <cell r="I1260">
            <v>101.178696</v>
          </cell>
          <cell r="J1260">
            <v>0.1</v>
          </cell>
          <cell r="K1260">
            <v>10.117869600000001</v>
          </cell>
          <cell r="L1260" t="e">
            <v>#REF!</v>
          </cell>
          <cell r="M1260">
            <v>10.117869600000001</v>
          </cell>
        </row>
        <row r="1261">
          <cell r="A1261">
            <v>1257</v>
          </cell>
          <cell r="B1261" t="str">
            <v>Exeter</v>
          </cell>
          <cell r="C1261">
            <v>82.16</v>
          </cell>
          <cell r="D1261">
            <v>5.7511999999999999</v>
          </cell>
          <cell r="E1261">
            <v>87.91</v>
          </cell>
          <cell r="F1261">
            <v>1.7582</v>
          </cell>
          <cell r="G1261">
            <v>5.3800919999999994</v>
          </cell>
          <cell r="I1261">
            <v>95.048292000000004</v>
          </cell>
          <cell r="J1261">
            <v>0.25</v>
          </cell>
          <cell r="K1261">
            <v>23.762073000000001</v>
          </cell>
          <cell r="L1261" t="e">
            <v>#REF!</v>
          </cell>
          <cell r="M1261">
            <v>23.762073000000001</v>
          </cell>
        </row>
        <row r="1262">
          <cell r="A1262">
            <v>1258</v>
          </cell>
          <cell r="B1262" t="str">
            <v>C-TASC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I1262">
            <v>0</v>
          </cell>
          <cell r="K1262">
            <v>0</v>
          </cell>
          <cell r="L1262" t="e">
            <v>#REF!</v>
          </cell>
          <cell r="M1262">
            <v>0</v>
          </cell>
        </row>
        <row r="1263">
          <cell r="A1263">
            <v>1259</v>
          </cell>
          <cell r="B1263" t="str">
            <v>BroadPoint</v>
          </cell>
          <cell r="C1263">
            <v>115</v>
          </cell>
          <cell r="D1263">
            <v>8.0500000000000007</v>
          </cell>
          <cell r="E1263">
            <v>123.05</v>
          </cell>
          <cell r="F1263">
            <v>2.4609999999999999</v>
          </cell>
          <cell r="G1263">
            <v>7.5306599999999992</v>
          </cell>
          <cell r="I1263">
            <v>133.04166000000001</v>
          </cell>
          <cell r="J1263">
            <v>0.25</v>
          </cell>
          <cell r="K1263">
            <v>33.260415000000002</v>
          </cell>
          <cell r="L1263" t="e">
            <v>#REF!</v>
          </cell>
          <cell r="M1263">
            <v>33.260415000000002</v>
          </cell>
        </row>
        <row r="1264">
          <cell r="A1264">
            <v>1260</v>
          </cell>
          <cell r="B1264" t="str">
            <v>LanTech</v>
          </cell>
          <cell r="C1264">
            <v>125.04</v>
          </cell>
          <cell r="D1264">
            <v>8.7528000000000006</v>
          </cell>
          <cell r="E1264">
            <v>133.79</v>
          </cell>
          <cell r="F1264">
            <v>2.6757999999999997</v>
          </cell>
          <cell r="G1264">
            <v>8.1879480000000004</v>
          </cell>
          <cell r="I1264">
            <v>144.65374800000001</v>
          </cell>
          <cell r="J1264">
            <v>0.2</v>
          </cell>
          <cell r="K1264">
            <v>28.930749600000002</v>
          </cell>
          <cell r="L1264" t="e">
            <v>#REF!</v>
          </cell>
          <cell r="M1264">
            <v>28.930749600000002</v>
          </cell>
        </row>
        <row r="1265">
          <cell r="A1265">
            <v>1261</v>
          </cell>
          <cell r="B1265" t="str">
            <v>Axio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I1265">
            <v>0</v>
          </cell>
          <cell r="K1265">
            <v>0</v>
          </cell>
          <cell r="L1265" t="e">
            <v>#REF!</v>
          </cell>
          <cell r="M1265">
            <v>0</v>
          </cell>
        </row>
        <row r="1266">
          <cell r="A1266">
            <v>1262</v>
          </cell>
          <cell r="B1266" t="str">
            <v>RedPhone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I1266">
            <v>0</v>
          </cell>
          <cell r="K1266">
            <v>0</v>
          </cell>
          <cell r="L1266" t="e">
            <v>#REF!</v>
          </cell>
          <cell r="M1266">
            <v>0</v>
          </cell>
        </row>
        <row r="1267">
          <cell r="A1267">
            <v>1263</v>
          </cell>
          <cell r="B1267" t="str">
            <v>Endeavor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I1267">
            <v>0</v>
          </cell>
          <cell r="K1267">
            <v>0</v>
          </cell>
          <cell r="L1267" t="e">
            <v>#REF!</v>
          </cell>
          <cell r="M1267">
            <v>0</v>
          </cell>
        </row>
        <row r="1268">
          <cell r="A1268">
            <v>1264</v>
          </cell>
          <cell r="B1268" t="str">
            <v>TCSC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I1268">
            <v>0</v>
          </cell>
          <cell r="K1268">
            <v>0</v>
          </cell>
          <cell r="L1268" t="e">
            <v>#REF!</v>
          </cell>
          <cell r="M1268">
            <v>0</v>
          </cell>
        </row>
        <row r="1269">
          <cell r="A1269">
            <v>1265</v>
          </cell>
          <cell r="B1269" t="str">
            <v>Woodbourne</v>
          </cell>
          <cell r="C1269">
            <v>83.608800000000002</v>
          </cell>
          <cell r="D1269">
            <v>5.8526160000000012</v>
          </cell>
          <cell r="E1269">
            <v>89.46</v>
          </cell>
          <cell r="F1269">
            <v>1.7891999999999999</v>
          </cell>
          <cell r="G1269">
            <v>5.4749519999999992</v>
          </cell>
          <cell r="I1269">
            <v>96.724151999999989</v>
          </cell>
          <cell r="J1269">
            <v>0.1</v>
          </cell>
          <cell r="K1269">
            <v>9.6724151999999997</v>
          </cell>
          <cell r="L1269" t="e">
            <v>#REF!</v>
          </cell>
          <cell r="M1269">
            <v>9.6724151999999997</v>
          </cell>
        </row>
        <row r="1270">
          <cell r="A1270">
            <v>1266</v>
          </cell>
          <cell r="B1270" t="str">
            <v>Bixal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0</v>
          </cell>
          <cell r="K1270">
            <v>0</v>
          </cell>
          <cell r="L1270" t="e">
            <v>#REF!</v>
          </cell>
          <cell r="M1270">
            <v>0</v>
          </cell>
        </row>
        <row r="1271">
          <cell r="A1271">
            <v>1267</v>
          </cell>
          <cell r="B1271" t="str">
            <v xml:space="preserve">3 Soft </v>
          </cell>
          <cell r="C1271">
            <v>74</v>
          </cell>
          <cell r="D1271">
            <v>5.1800000000000006</v>
          </cell>
          <cell r="E1271">
            <v>79.180000000000007</v>
          </cell>
          <cell r="F1271">
            <v>1.5836000000000001</v>
          </cell>
          <cell r="H1271">
            <v>4.0381800000000005</v>
          </cell>
          <cell r="I1271">
            <v>84.801780000000008</v>
          </cell>
          <cell r="K1271">
            <v>0</v>
          </cell>
          <cell r="L1271" t="e">
            <v>#REF!</v>
          </cell>
          <cell r="M1271">
            <v>0</v>
          </cell>
        </row>
        <row r="1272">
          <cell r="A1272">
            <v>1268</v>
          </cell>
          <cell r="B1272" t="str">
            <v>JB Management Solutions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H1272">
            <v>0</v>
          </cell>
          <cell r="I1272">
            <v>0</v>
          </cell>
          <cell r="K1272">
            <v>0</v>
          </cell>
          <cell r="L1272" t="e">
            <v>#REF!</v>
          </cell>
          <cell r="M1272">
            <v>0</v>
          </cell>
        </row>
        <row r="1273">
          <cell r="A1273">
            <v>1269</v>
          </cell>
          <cell r="B1273" t="str">
            <v>Medical Networks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H1273">
            <v>0</v>
          </cell>
          <cell r="I1273">
            <v>0</v>
          </cell>
          <cell r="K1273">
            <v>0</v>
          </cell>
          <cell r="L1273" t="e">
            <v>#REF!</v>
          </cell>
          <cell r="M1273">
            <v>0</v>
          </cell>
        </row>
        <row r="1274">
          <cell r="A1274">
            <v>1270</v>
          </cell>
          <cell r="B1274" t="str">
            <v>RockCreek</v>
          </cell>
          <cell r="C1274">
            <v>118.75</v>
          </cell>
          <cell r="D1274">
            <v>8.3125</v>
          </cell>
          <cell r="E1274">
            <v>127.06</v>
          </cell>
          <cell r="F1274">
            <v>2.5411999999999999</v>
          </cell>
          <cell r="H1274">
            <v>6.4800600000000008</v>
          </cell>
          <cell r="I1274">
            <v>136.08126000000001</v>
          </cell>
          <cell r="K1274">
            <v>0</v>
          </cell>
          <cell r="L1274" t="e">
            <v>#REF!</v>
          </cell>
          <cell r="M1274">
            <v>0</v>
          </cell>
        </row>
        <row r="1275">
          <cell r="A1275">
            <v>1271</v>
          </cell>
          <cell r="B1275" t="str">
            <v>SoftTech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H1275">
            <v>0</v>
          </cell>
          <cell r="I1275">
            <v>0</v>
          </cell>
          <cell r="K1275">
            <v>0</v>
          </cell>
          <cell r="L1275" t="e">
            <v>#REF!</v>
          </cell>
          <cell r="M1275">
            <v>0</v>
          </cell>
        </row>
        <row r="1276">
          <cell r="A1276">
            <v>1272</v>
          </cell>
          <cell r="B1276" t="str">
            <v>CA Technologies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H1276">
            <v>0</v>
          </cell>
          <cell r="I1276">
            <v>0</v>
          </cell>
          <cell r="K1276">
            <v>0</v>
          </cell>
          <cell r="L1276" t="e">
            <v>#REF!</v>
          </cell>
          <cell r="M1276">
            <v>0</v>
          </cell>
        </row>
        <row r="1277">
          <cell r="A1277">
            <v>1273</v>
          </cell>
          <cell r="B1277" t="str">
            <v>CTC</v>
          </cell>
          <cell r="C1277">
            <v>105.77</v>
          </cell>
          <cell r="D1277">
            <v>7.4039000000000001</v>
          </cell>
          <cell r="E1277">
            <v>113.17</v>
          </cell>
          <cell r="F1277">
            <v>2.2634000000000003</v>
          </cell>
          <cell r="H1277">
            <v>5.7716700000000003</v>
          </cell>
          <cell r="I1277">
            <v>121.20507000000001</v>
          </cell>
          <cell r="K1277">
            <v>0</v>
          </cell>
          <cell r="L1277" t="e">
            <v>#REF!</v>
          </cell>
          <cell r="M1277">
            <v>0</v>
          </cell>
        </row>
        <row r="1278">
          <cell r="A1278">
            <v>1274</v>
          </cell>
          <cell r="B1278" t="str">
            <v>Sutherland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H1278">
            <v>0</v>
          </cell>
          <cell r="I1278">
            <v>0</v>
          </cell>
          <cell r="K1278">
            <v>0</v>
          </cell>
          <cell r="L1278" t="e">
            <v>#REF!</v>
          </cell>
          <cell r="M1278">
            <v>0</v>
          </cell>
        </row>
        <row r="1279">
          <cell r="A1279">
            <v>1275</v>
          </cell>
          <cell r="B1279" t="str">
            <v>Subcontractor 10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H1279">
            <v>0</v>
          </cell>
          <cell r="I1279">
            <v>0</v>
          </cell>
          <cell r="K1279">
            <v>0</v>
          </cell>
          <cell r="L1279" t="e">
            <v>#REF!</v>
          </cell>
          <cell r="M1279">
            <v>0</v>
          </cell>
        </row>
        <row r="1280">
          <cell r="A1280">
            <v>1276</v>
          </cell>
          <cell r="B1280" t="str">
            <v>Functional Analyst – Level II</v>
          </cell>
          <cell r="F1280">
            <v>16.943999999999999</v>
          </cell>
          <cell r="G1280">
            <v>32.300747999999999</v>
          </cell>
          <cell r="I1280">
            <v>0</v>
          </cell>
          <cell r="J1280">
            <v>0.99999999999999989</v>
          </cell>
          <cell r="K1280">
            <v>115.4905224</v>
          </cell>
          <cell r="L1280" t="e">
            <v>#REF!</v>
          </cell>
          <cell r="M1280">
            <v>115.49</v>
          </cell>
        </row>
        <row r="1281">
          <cell r="A1281">
            <v>1277</v>
          </cell>
          <cell r="B1281" t="str">
            <v>AAC</v>
          </cell>
          <cell r="C1281">
            <v>33.864686072400005</v>
          </cell>
          <cell r="E1281">
            <v>33.86</v>
          </cell>
          <cell r="I1281">
            <v>33.86</v>
          </cell>
          <cell r="J1281">
            <v>0.15</v>
          </cell>
          <cell r="K1281">
            <v>5.0789999999999997</v>
          </cell>
          <cell r="M1281">
            <v>5.0789999999999997</v>
          </cell>
        </row>
        <row r="1282">
          <cell r="A1282">
            <v>1278</v>
          </cell>
          <cell r="B1282" t="str">
            <v>Trusted Mission</v>
          </cell>
          <cell r="C1282">
            <v>23.37</v>
          </cell>
          <cell r="D1282">
            <v>1.6359000000000001</v>
          </cell>
          <cell r="E1282">
            <v>25.01</v>
          </cell>
          <cell r="F1282">
            <v>0.50020000000000009</v>
          </cell>
          <cell r="G1282">
            <v>1.5306120000000001</v>
          </cell>
          <cell r="I1282">
            <v>27.040812000000003</v>
          </cell>
          <cell r="J1282">
            <v>0.1</v>
          </cell>
          <cell r="K1282">
            <v>2.7040812000000005</v>
          </cell>
          <cell r="L1282" t="e">
            <v>#REF!</v>
          </cell>
          <cell r="M1282">
            <v>2.7040812000000005</v>
          </cell>
        </row>
        <row r="1283">
          <cell r="A1283">
            <v>1279</v>
          </cell>
          <cell r="B1283" t="str">
            <v>Exeter</v>
          </cell>
          <cell r="C1283">
            <v>20.5</v>
          </cell>
          <cell r="D1283">
            <v>1.4350000000000001</v>
          </cell>
          <cell r="E1283">
            <v>21.94</v>
          </cell>
          <cell r="F1283">
            <v>0.43880000000000002</v>
          </cell>
          <cell r="G1283">
            <v>1.3427280000000001</v>
          </cell>
          <cell r="I1283">
            <v>23.721528000000003</v>
          </cell>
          <cell r="J1283">
            <v>0.2</v>
          </cell>
          <cell r="K1283">
            <v>4.7443056000000006</v>
          </cell>
          <cell r="L1283" t="e">
            <v>#REF!</v>
          </cell>
          <cell r="M1283">
            <v>4.7443056000000006</v>
          </cell>
        </row>
        <row r="1284">
          <cell r="A1284">
            <v>1280</v>
          </cell>
          <cell r="B1284" t="str">
            <v>C-TASC</v>
          </cell>
          <cell r="C1284">
            <v>28.83</v>
          </cell>
          <cell r="D1284">
            <v>2.0181</v>
          </cell>
          <cell r="E1284">
            <v>30.85</v>
          </cell>
          <cell r="F1284">
            <v>0.61699999999999999</v>
          </cell>
          <cell r="G1284">
            <v>1.88802</v>
          </cell>
          <cell r="I1284">
            <v>33.355020000000003</v>
          </cell>
          <cell r="J1284">
            <v>0.2</v>
          </cell>
          <cell r="K1284">
            <v>6.6710040000000008</v>
          </cell>
          <cell r="L1284" t="e">
            <v>#REF!</v>
          </cell>
          <cell r="M1284">
            <v>6.6710040000000008</v>
          </cell>
        </row>
        <row r="1285">
          <cell r="A1285">
            <v>1281</v>
          </cell>
          <cell r="B1285" t="str">
            <v>BroadPoint</v>
          </cell>
          <cell r="C1285">
            <v>35</v>
          </cell>
          <cell r="D1285">
            <v>2.4500000000000002</v>
          </cell>
          <cell r="E1285">
            <v>37.450000000000003</v>
          </cell>
          <cell r="F1285">
            <v>0.74900000000000011</v>
          </cell>
          <cell r="G1285">
            <v>2.2919400000000003</v>
          </cell>
          <cell r="I1285">
            <v>40.490940000000009</v>
          </cell>
          <cell r="J1285">
            <v>0.15</v>
          </cell>
          <cell r="K1285">
            <v>6.0736410000000012</v>
          </cell>
          <cell r="L1285" t="e">
            <v>#REF!</v>
          </cell>
          <cell r="M1285">
            <v>6.0736410000000012</v>
          </cell>
        </row>
        <row r="1286">
          <cell r="A1286">
            <v>1282</v>
          </cell>
          <cell r="B1286" t="str">
            <v>LanTech</v>
          </cell>
          <cell r="C1286">
            <v>33.369999999999997</v>
          </cell>
          <cell r="D1286">
            <v>2.3359000000000001</v>
          </cell>
          <cell r="E1286">
            <v>35.71</v>
          </cell>
          <cell r="F1286">
            <v>0.71420000000000006</v>
          </cell>
          <cell r="G1286">
            <v>2.1854519999999997</v>
          </cell>
          <cell r="I1286">
            <v>38.609651999999997</v>
          </cell>
          <cell r="J1286">
            <v>0.2</v>
          </cell>
          <cell r="K1286">
            <v>7.7219303999999998</v>
          </cell>
          <cell r="L1286" t="e">
            <v>#REF!</v>
          </cell>
          <cell r="M1286">
            <v>7.7219303999999998</v>
          </cell>
        </row>
        <row r="1287">
          <cell r="A1287">
            <v>1283</v>
          </cell>
          <cell r="B1287" t="str">
            <v>Axio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I1287">
            <v>0</v>
          </cell>
          <cell r="K1287">
            <v>0</v>
          </cell>
          <cell r="L1287" t="e">
            <v>#REF!</v>
          </cell>
          <cell r="M1287">
            <v>0</v>
          </cell>
        </row>
        <row r="1288">
          <cell r="A1288">
            <v>1284</v>
          </cell>
          <cell r="B1288" t="str">
            <v>RedPhone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I1288">
            <v>0</v>
          </cell>
          <cell r="K1288">
            <v>0</v>
          </cell>
          <cell r="L1288" t="e">
            <v>#REF!</v>
          </cell>
          <cell r="M1288">
            <v>0</v>
          </cell>
        </row>
        <row r="1289">
          <cell r="A1289">
            <v>1285</v>
          </cell>
          <cell r="B1289" t="str">
            <v>Endeavor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I1289">
            <v>0</v>
          </cell>
          <cell r="K1289">
            <v>0</v>
          </cell>
          <cell r="L1289" t="e">
            <v>#REF!</v>
          </cell>
          <cell r="M1289">
            <v>0</v>
          </cell>
        </row>
        <row r="1290">
          <cell r="A1290">
            <v>1286</v>
          </cell>
          <cell r="B1290" t="str">
            <v>TCSC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I1290">
            <v>0</v>
          </cell>
          <cell r="K1290">
            <v>0</v>
          </cell>
          <cell r="L1290" t="e">
            <v>#REF!</v>
          </cell>
          <cell r="M1290">
            <v>0</v>
          </cell>
        </row>
        <row r="1291">
          <cell r="A1291">
            <v>1287</v>
          </cell>
          <cell r="B1291" t="str">
            <v>Woodbourne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I1291">
            <v>0</v>
          </cell>
          <cell r="K1291">
            <v>0</v>
          </cell>
          <cell r="L1291" t="e">
            <v>#REF!</v>
          </cell>
          <cell r="M1291">
            <v>0</v>
          </cell>
        </row>
        <row r="1292">
          <cell r="A1292">
            <v>1288</v>
          </cell>
          <cell r="B1292" t="str">
            <v>Bixal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H1292">
            <v>0</v>
          </cell>
          <cell r="I1292">
            <v>0</v>
          </cell>
          <cell r="K1292">
            <v>0</v>
          </cell>
          <cell r="L1292" t="e">
            <v>#REF!</v>
          </cell>
          <cell r="M1292">
            <v>0</v>
          </cell>
        </row>
        <row r="1293">
          <cell r="A1293">
            <v>1289</v>
          </cell>
          <cell r="B1293" t="str">
            <v xml:space="preserve">3 Soft </v>
          </cell>
          <cell r="C1293">
            <v>35</v>
          </cell>
          <cell r="D1293">
            <v>2.4500000000000002</v>
          </cell>
          <cell r="E1293">
            <v>37.450000000000003</v>
          </cell>
          <cell r="F1293">
            <v>0.74900000000000011</v>
          </cell>
          <cell r="H1293">
            <v>1.9099500000000003</v>
          </cell>
          <cell r="I1293">
            <v>40.108950000000007</v>
          </cell>
          <cell r="K1293">
            <v>0</v>
          </cell>
          <cell r="L1293" t="e">
            <v>#REF!</v>
          </cell>
          <cell r="M1293">
            <v>0</v>
          </cell>
        </row>
        <row r="1294">
          <cell r="A1294">
            <v>1290</v>
          </cell>
          <cell r="B1294" t="str">
            <v>JB Management Solutions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H1294">
            <v>0</v>
          </cell>
          <cell r="I1294">
            <v>0</v>
          </cell>
          <cell r="K1294">
            <v>0</v>
          </cell>
          <cell r="L1294" t="e">
            <v>#REF!</v>
          </cell>
          <cell r="M1294">
            <v>0</v>
          </cell>
        </row>
        <row r="1295">
          <cell r="A1295">
            <v>1291</v>
          </cell>
          <cell r="B1295" t="str">
            <v>Medical Networks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H1295">
            <v>0</v>
          </cell>
          <cell r="I1295">
            <v>0</v>
          </cell>
          <cell r="K1295">
            <v>0</v>
          </cell>
          <cell r="L1295" t="e">
            <v>#REF!</v>
          </cell>
          <cell r="M1295">
            <v>0</v>
          </cell>
        </row>
        <row r="1296">
          <cell r="A1296">
            <v>1292</v>
          </cell>
          <cell r="B1296" t="str">
            <v>RockCreek</v>
          </cell>
          <cell r="C1296">
            <v>44.55</v>
          </cell>
          <cell r="D1296">
            <v>3.1185</v>
          </cell>
          <cell r="E1296">
            <v>47.67</v>
          </cell>
          <cell r="F1296">
            <v>0.95340000000000003</v>
          </cell>
          <cell r="H1296">
            <v>2.4311700000000003</v>
          </cell>
          <cell r="I1296">
            <v>51.054570000000005</v>
          </cell>
          <cell r="K1296">
            <v>0</v>
          </cell>
          <cell r="L1296" t="e">
            <v>#REF!</v>
          </cell>
          <cell r="M1296">
            <v>0</v>
          </cell>
        </row>
        <row r="1297">
          <cell r="A1297">
            <v>1293</v>
          </cell>
          <cell r="B1297" t="str">
            <v>SoftTech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H1297">
            <v>0</v>
          </cell>
          <cell r="I1297">
            <v>0</v>
          </cell>
          <cell r="K1297">
            <v>0</v>
          </cell>
          <cell r="L1297" t="e">
            <v>#REF!</v>
          </cell>
          <cell r="M1297">
            <v>0</v>
          </cell>
        </row>
        <row r="1298">
          <cell r="A1298">
            <v>1294</v>
          </cell>
          <cell r="B1298" t="str">
            <v>CA Technologies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H1298">
            <v>0</v>
          </cell>
          <cell r="I1298">
            <v>0</v>
          </cell>
          <cell r="K1298">
            <v>0</v>
          </cell>
          <cell r="L1298" t="e">
            <v>#REF!</v>
          </cell>
          <cell r="M1298">
            <v>0</v>
          </cell>
        </row>
        <row r="1299">
          <cell r="A1299">
            <v>1295</v>
          </cell>
          <cell r="B1299" t="str">
            <v>CTC</v>
          </cell>
          <cell r="C1299">
            <v>48.07692307692308</v>
          </cell>
          <cell r="D1299">
            <v>3.3653846153846159</v>
          </cell>
          <cell r="E1299">
            <v>51.44</v>
          </cell>
          <cell r="F1299">
            <v>1.0287999999999999</v>
          </cell>
          <cell r="H1299">
            <v>2.62344</v>
          </cell>
          <cell r="I1299">
            <v>55.092239999999997</v>
          </cell>
          <cell r="K1299">
            <v>0</v>
          </cell>
          <cell r="L1299" t="e">
            <v>#REF!</v>
          </cell>
          <cell r="M1299">
            <v>0</v>
          </cell>
        </row>
        <row r="1300">
          <cell r="A1300">
            <v>1296</v>
          </cell>
          <cell r="B1300" t="str">
            <v>Sutherland</v>
          </cell>
          <cell r="C1300">
            <v>35.527868777774003</v>
          </cell>
          <cell r="D1300">
            <v>2.4869508144441803</v>
          </cell>
          <cell r="E1300">
            <v>38.01</v>
          </cell>
          <cell r="F1300">
            <v>0.76019999999999999</v>
          </cell>
          <cell r="H1300">
            <v>1.93851</v>
          </cell>
          <cell r="I1300">
            <v>40.708709999999996</v>
          </cell>
          <cell r="K1300">
            <v>0</v>
          </cell>
          <cell r="L1300" t="e">
            <v>#REF!</v>
          </cell>
          <cell r="M1300">
            <v>0</v>
          </cell>
        </row>
        <row r="1301">
          <cell r="A1301">
            <v>1297</v>
          </cell>
          <cell r="B1301" t="str">
            <v>Subcontractor 10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H1301">
            <v>0</v>
          </cell>
          <cell r="I1301">
            <v>0</v>
          </cell>
          <cell r="K1301">
            <v>0</v>
          </cell>
          <cell r="L1301" t="e">
            <v>#REF!</v>
          </cell>
          <cell r="M1301">
            <v>0</v>
          </cell>
        </row>
        <row r="1302">
          <cell r="A1302">
            <v>1298</v>
          </cell>
          <cell r="B1302" t="str">
            <v>General Clerk – Level I</v>
          </cell>
          <cell r="F1302">
            <v>6.5106000000000011</v>
          </cell>
          <cell r="G1302">
            <v>9.2387519999999999</v>
          </cell>
          <cell r="I1302">
            <v>0</v>
          </cell>
          <cell r="J1302">
            <v>1</v>
          </cell>
          <cell r="K1302">
            <v>32.993962200000006</v>
          </cell>
          <cell r="L1302" t="e">
            <v>#REF!</v>
          </cell>
          <cell r="M1302">
            <v>32.99</v>
          </cell>
        </row>
        <row r="1303">
          <cell r="A1303">
            <v>1299</v>
          </cell>
          <cell r="B1303" t="str">
            <v>AAC</v>
          </cell>
          <cell r="C1303">
            <v>36.796210354799996</v>
          </cell>
          <cell r="E1303">
            <v>36.799999999999997</v>
          </cell>
          <cell r="I1303">
            <v>36.799999999999997</v>
          </cell>
          <cell r="J1303">
            <v>0.15</v>
          </cell>
          <cell r="K1303">
            <v>5.52</v>
          </cell>
          <cell r="M1303">
            <v>5.52</v>
          </cell>
        </row>
        <row r="1304">
          <cell r="A1304">
            <v>1300</v>
          </cell>
          <cell r="B1304" t="str">
            <v>Trusted Mission</v>
          </cell>
          <cell r="C1304">
            <v>29.6</v>
          </cell>
          <cell r="D1304">
            <v>2.0720000000000005</v>
          </cell>
          <cell r="E1304">
            <v>31.67</v>
          </cell>
          <cell r="F1304">
            <v>0.63340000000000007</v>
          </cell>
          <cell r="G1304">
            <v>1.938204</v>
          </cell>
          <cell r="I1304">
            <v>34.241604000000002</v>
          </cell>
          <cell r="J1304">
            <v>0.1</v>
          </cell>
          <cell r="K1304">
            <v>3.4241604000000003</v>
          </cell>
          <cell r="L1304" t="e">
            <v>#REF!</v>
          </cell>
          <cell r="M1304">
            <v>3.4241604000000003</v>
          </cell>
        </row>
        <row r="1305">
          <cell r="A1305">
            <v>1301</v>
          </cell>
          <cell r="B1305" t="str">
            <v>Exeter</v>
          </cell>
          <cell r="C1305">
            <v>29.29</v>
          </cell>
          <cell r="D1305">
            <v>2.0503</v>
          </cell>
          <cell r="E1305">
            <v>31.34</v>
          </cell>
          <cell r="F1305">
            <v>0.62680000000000002</v>
          </cell>
          <cell r="G1305">
            <v>1.9180079999999999</v>
          </cell>
          <cell r="I1305">
            <v>33.884808</v>
          </cell>
          <cell r="J1305">
            <v>0.2</v>
          </cell>
          <cell r="K1305">
            <v>6.7769615999999999</v>
          </cell>
          <cell r="L1305" t="e">
            <v>#REF!</v>
          </cell>
          <cell r="M1305">
            <v>6.7769615999999999</v>
          </cell>
        </row>
        <row r="1306">
          <cell r="A1306">
            <v>1302</v>
          </cell>
          <cell r="B1306" t="str">
            <v>C-TASC</v>
          </cell>
          <cell r="C1306">
            <v>68.459999999999994</v>
          </cell>
          <cell r="D1306">
            <v>4.7922000000000002</v>
          </cell>
          <cell r="E1306">
            <v>73.25</v>
          </cell>
          <cell r="F1306">
            <v>1.4650000000000001</v>
          </cell>
          <cell r="G1306">
            <v>4.4828999999999999</v>
          </cell>
          <cell r="I1306">
            <v>79.197900000000004</v>
          </cell>
          <cell r="J1306">
            <v>0.2</v>
          </cell>
          <cell r="K1306">
            <v>15.839580000000002</v>
          </cell>
          <cell r="L1306" t="e">
            <v>#REF!</v>
          </cell>
          <cell r="M1306">
            <v>15.839580000000002</v>
          </cell>
        </row>
        <row r="1307">
          <cell r="A1307">
            <v>1303</v>
          </cell>
          <cell r="B1307" t="str">
            <v>BroadPoint</v>
          </cell>
          <cell r="C1307">
            <v>50</v>
          </cell>
          <cell r="D1307">
            <v>3.5000000000000004</v>
          </cell>
          <cell r="E1307">
            <v>53.5</v>
          </cell>
          <cell r="F1307">
            <v>1.07</v>
          </cell>
          <cell r="G1307">
            <v>3.2742</v>
          </cell>
          <cell r="I1307">
            <v>57.844200000000001</v>
          </cell>
          <cell r="J1307">
            <v>0.15</v>
          </cell>
          <cell r="K1307">
            <v>8.6766299999999994</v>
          </cell>
          <cell r="L1307" t="e">
            <v>#REF!</v>
          </cell>
          <cell r="M1307">
            <v>8.6766299999999994</v>
          </cell>
        </row>
        <row r="1308">
          <cell r="A1308">
            <v>1304</v>
          </cell>
          <cell r="B1308" t="str">
            <v>LanTech</v>
          </cell>
          <cell r="C1308">
            <v>41.08</v>
          </cell>
          <cell r="D1308">
            <v>2.8755999999999999</v>
          </cell>
          <cell r="E1308">
            <v>43.96</v>
          </cell>
          <cell r="F1308">
            <v>0.87919999999999998</v>
          </cell>
          <cell r="G1308">
            <v>2.6903519999999999</v>
          </cell>
          <cell r="I1308">
            <v>47.529551999999995</v>
          </cell>
          <cell r="J1308">
            <v>0.2</v>
          </cell>
          <cell r="K1308">
            <v>9.5059103999999994</v>
          </cell>
          <cell r="L1308" t="e">
            <v>#REF!</v>
          </cell>
          <cell r="M1308">
            <v>9.5059103999999994</v>
          </cell>
        </row>
        <row r="1309">
          <cell r="A1309">
            <v>1305</v>
          </cell>
          <cell r="B1309" t="str">
            <v>Axio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I1309">
            <v>0</v>
          </cell>
          <cell r="K1309">
            <v>0</v>
          </cell>
          <cell r="L1309" t="e">
            <v>#REF!</v>
          </cell>
          <cell r="M1309">
            <v>0</v>
          </cell>
        </row>
        <row r="1310">
          <cell r="A1310">
            <v>1306</v>
          </cell>
          <cell r="B1310" t="str">
            <v>RedPhone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I1310">
            <v>0</v>
          </cell>
          <cell r="K1310">
            <v>0</v>
          </cell>
          <cell r="L1310" t="e">
            <v>#REF!</v>
          </cell>
          <cell r="M1310">
            <v>0</v>
          </cell>
        </row>
        <row r="1311">
          <cell r="A1311">
            <v>1307</v>
          </cell>
          <cell r="B1311" t="str">
            <v>Endeavor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I1311">
            <v>0</v>
          </cell>
          <cell r="K1311">
            <v>0</v>
          </cell>
          <cell r="L1311" t="e">
            <v>#REF!</v>
          </cell>
          <cell r="M1311">
            <v>0</v>
          </cell>
        </row>
        <row r="1312">
          <cell r="A1312">
            <v>1308</v>
          </cell>
          <cell r="B1312" t="str">
            <v>TCSC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I1312">
            <v>0</v>
          </cell>
          <cell r="K1312">
            <v>0</v>
          </cell>
          <cell r="L1312" t="e">
            <v>#REF!</v>
          </cell>
          <cell r="M1312">
            <v>0</v>
          </cell>
        </row>
        <row r="1313">
          <cell r="A1313">
            <v>1309</v>
          </cell>
          <cell r="B1313" t="str">
            <v>Woodbourne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I1313">
            <v>0</v>
          </cell>
          <cell r="K1313">
            <v>0</v>
          </cell>
          <cell r="L1313" t="e">
            <v>#REF!</v>
          </cell>
          <cell r="M1313">
            <v>0</v>
          </cell>
        </row>
        <row r="1314">
          <cell r="A1314">
            <v>1310</v>
          </cell>
          <cell r="B1314" t="str">
            <v>Bixal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H1314">
            <v>0</v>
          </cell>
          <cell r="I1314">
            <v>0</v>
          </cell>
          <cell r="K1314">
            <v>0</v>
          </cell>
          <cell r="L1314" t="e">
            <v>#REF!</v>
          </cell>
          <cell r="M1314">
            <v>0</v>
          </cell>
        </row>
        <row r="1315">
          <cell r="A1315">
            <v>1311</v>
          </cell>
          <cell r="B1315" t="str">
            <v xml:space="preserve">3 Soft </v>
          </cell>
          <cell r="C1315">
            <v>40</v>
          </cell>
          <cell r="D1315">
            <v>2.8000000000000003</v>
          </cell>
          <cell r="E1315">
            <v>42.8</v>
          </cell>
          <cell r="F1315">
            <v>0.85599999999999998</v>
          </cell>
          <cell r="H1315">
            <v>2.1827999999999999</v>
          </cell>
          <cell r="I1315">
            <v>45.838799999999999</v>
          </cell>
          <cell r="K1315">
            <v>0</v>
          </cell>
          <cell r="L1315" t="e">
            <v>#REF!</v>
          </cell>
          <cell r="M1315">
            <v>0</v>
          </cell>
        </row>
        <row r="1316">
          <cell r="A1316">
            <v>1312</v>
          </cell>
          <cell r="B1316" t="str">
            <v>JB Management Solutions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H1316">
            <v>0</v>
          </cell>
          <cell r="I1316">
            <v>0</v>
          </cell>
          <cell r="K1316">
            <v>0</v>
          </cell>
          <cell r="L1316" t="e">
            <v>#REF!</v>
          </cell>
          <cell r="M1316">
            <v>0</v>
          </cell>
        </row>
        <row r="1317">
          <cell r="A1317">
            <v>1313</v>
          </cell>
          <cell r="B1317" t="str">
            <v>Medical Networks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0</v>
          </cell>
          <cell r="K1317">
            <v>0</v>
          </cell>
          <cell r="L1317" t="e">
            <v>#REF!</v>
          </cell>
          <cell r="M1317">
            <v>0</v>
          </cell>
        </row>
        <row r="1318">
          <cell r="A1318">
            <v>1314</v>
          </cell>
          <cell r="B1318" t="str">
            <v>RockCreek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H1318">
            <v>0</v>
          </cell>
          <cell r="I1318">
            <v>0</v>
          </cell>
          <cell r="K1318">
            <v>0</v>
          </cell>
          <cell r="L1318" t="e">
            <v>#REF!</v>
          </cell>
          <cell r="M1318">
            <v>0</v>
          </cell>
        </row>
        <row r="1319">
          <cell r="A1319">
            <v>1315</v>
          </cell>
          <cell r="B1319" t="str">
            <v>SoftTech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H1319">
            <v>0</v>
          </cell>
          <cell r="I1319">
            <v>0</v>
          </cell>
          <cell r="K1319">
            <v>0</v>
          </cell>
          <cell r="L1319" t="e">
            <v>#REF!</v>
          </cell>
          <cell r="M1319">
            <v>0</v>
          </cell>
        </row>
        <row r="1320">
          <cell r="A1320">
            <v>1316</v>
          </cell>
          <cell r="B1320" t="str">
            <v>CA Technologies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H1320">
            <v>0</v>
          </cell>
          <cell r="I1320">
            <v>0</v>
          </cell>
          <cell r="K1320">
            <v>0</v>
          </cell>
          <cell r="L1320" t="e">
            <v>#REF!</v>
          </cell>
          <cell r="M1320">
            <v>0</v>
          </cell>
        </row>
        <row r="1321">
          <cell r="A1321">
            <v>1317</v>
          </cell>
          <cell r="B1321" t="str">
            <v>CTC</v>
          </cell>
          <cell r="C1321">
            <v>57.692307692307693</v>
          </cell>
          <cell r="D1321">
            <v>4.0384615384615392</v>
          </cell>
          <cell r="E1321">
            <v>61.73</v>
          </cell>
          <cell r="F1321">
            <v>1.2345999999999999</v>
          </cell>
          <cell r="H1321">
            <v>3.1482299999999999</v>
          </cell>
          <cell r="I1321">
            <v>66.112830000000002</v>
          </cell>
          <cell r="K1321">
            <v>0</v>
          </cell>
          <cell r="L1321" t="e">
            <v>#REF!</v>
          </cell>
          <cell r="M1321">
            <v>0</v>
          </cell>
        </row>
        <row r="1322">
          <cell r="A1322">
            <v>1318</v>
          </cell>
          <cell r="B1322" t="str">
            <v>Sutherland</v>
          </cell>
          <cell r="C1322">
            <v>36.192924715617394</v>
          </cell>
          <cell r="D1322">
            <v>2.5335047300932176</v>
          </cell>
          <cell r="E1322">
            <v>38.729999999999997</v>
          </cell>
          <cell r="F1322">
            <v>0.77459999999999996</v>
          </cell>
          <cell r="H1322">
            <v>1.9752299999999998</v>
          </cell>
          <cell r="I1322">
            <v>41.479829999999993</v>
          </cell>
          <cell r="K1322">
            <v>0</v>
          </cell>
          <cell r="L1322" t="e">
            <v>#REF!</v>
          </cell>
          <cell r="M1322">
            <v>0</v>
          </cell>
        </row>
        <row r="1323">
          <cell r="A1323">
            <v>1319</v>
          </cell>
          <cell r="B1323" t="str">
            <v>Subcontractor 10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H1323">
            <v>0</v>
          </cell>
          <cell r="I1323">
            <v>0</v>
          </cell>
          <cell r="K1323">
            <v>0</v>
          </cell>
          <cell r="L1323" t="e">
            <v>#REF!</v>
          </cell>
          <cell r="M1323">
            <v>0</v>
          </cell>
        </row>
        <row r="1324">
          <cell r="A1324">
            <v>1320</v>
          </cell>
          <cell r="B1324" t="str">
            <v>General Clerk – Level II</v>
          </cell>
          <cell r="F1324">
            <v>7.5396000000000001</v>
          </cell>
          <cell r="G1324">
            <v>14.303664000000001</v>
          </cell>
          <cell r="I1324">
            <v>0</v>
          </cell>
          <cell r="J1324">
            <v>1</v>
          </cell>
          <cell r="K1324">
            <v>49.743242399999993</v>
          </cell>
          <cell r="L1324" t="e">
            <v>#REF!</v>
          </cell>
          <cell r="M1324">
            <v>49.74</v>
          </cell>
        </row>
        <row r="1325">
          <cell r="A1325">
            <v>1321</v>
          </cell>
          <cell r="B1325" t="str">
            <v>AAC</v>
          </cell>
          <cell r="C1325">
            <v>39.665801025600004</v>
          </cell>
          <cell r="E1325">
            <v>39.67</v>
          </cell>
          <cell r="I1325">
            <v>39.67</v>
          </cell>
          <cell r="J1325">
            <v>0.15</v>
          </cell>
          <cell r="K1325">
            <v>5.9504999999999999</v>
          </cell>
          <cell r="M1325">
            <v>5.9504999999999999</v>
          </cell>
        </row>
        <row r="1326">
          <cell r="A1326">
            <v>1322</v>
          </cell>
          <cell r="B1326" t="str">
            <v>Trusted Mission</v>
          </cell>
          <cell r="C1326">
            <v>35.049999999999997</v>
          </cell>
          <cell r="D1326">
            <v>2.4535</v>
          </cell>
          <cell r="E1326">
            <v>37.5</v>
          </cell>
          <cell r="F1326">
            <v>0.75</v>
          </cell>
          <cell r="G1326">
            <v>2.2949999999999999</v>
          </cell>
          <cell r="I1326">
            <v>40.545000000000002</v>
          </cell>
          <cell r="J1326">
            <v>0.1</v>
          </cell>
          <cell r="K1326">
            <v>4.0545</v>
          </cell>
          <cell r="L1326" t="e">
            <v>#REF!</v>
          </cell>
          <cell r="M1326">
            <v>4.0545</v>
          </cell>
        </row>
        <row r="1327">
          <cell r="A1327">
            <v>1323</v>
          </cell>
          <cell r="B1327" t="str">
            <v>Exeter</v>
          </cell>
          <cell r="C1327">
            <v>33.17</v>
          </cell>
          <cell r="D1327">
            <v>2.3219000000000003</v>
          </cell>
          <cell r="E1327">
            <v>35.49</v>
          </cell>
          <cell r="F1327">
            <v>0.7098000000000001</v>
          </cell>
          <cell r="G1327">
            <v>2.1719880000000003</v>
          </cell>
          <cell r="I1327">
            <v>38.371788000000002</v>
          </cell>
          <cell r="J1327">
            <v>0.3</v>
          </cell>
          <cell r="K1327">
            <v>11.511536400000001</v>
          </cell>
          <cell r="L1327" t="e">
            <v>#REF!</v>
          </cell>
          <cell r="M1327">
            <v>11.511536400000001</v>
          </cell>
        </row>
        <row r="1328">
          <cell r="A1328">
            <v>1324</v>
          </cell>
          <cell r="B1328" t="str">
            <v>C-TASC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I1328">
            <v>0</v>
          </cell>
          <cell r="J1328">
            <v>0</v>
          </cell>
          <cell r="K1328">
            <v>0</v>
          </cell>
          <cell r="L1328" t="e">
            <v>#REF!</v>
          </cell>
          <cell r="M1328">
            <v>0</v>
          </cell>
        </row>
        <row r="1329">
          <cell r="A1329">
            <v>1325</v>
          </cell>
          <cell r="B1329" t="str">
            <v>BroadPoint</v>
          </cell>
          <cell r="C1329">
            <v>70</v>
          </cell>
          <cell r="D1329">
            <v>4.9000000000000004</v>
          </cell>
          <cell r="E1329">
            <v>74.900000000000006</v>
          </cell>
          <cell r="F1329">
            <v>1.4980000000000002</v>
          </cell>
          <cell r="G1329">
            <v>4.5838800000000006</v>
          </cell>
          <cell r="I1329">
            <v>80.981880000000018</v>
          </cell>
          <cell r="J1329">
            <v>0.15</v>
          </cell>
          <cell r="K1329">
            <v>12.147282000000002</v>
          </cell>
          <cell r="L1329" t="e">
            <v>#REF!</v>
          </cell>
          <cell r="M1329">
            <v>12.147282000000002</v>
          </cell>
        </row>
        <row r="1330">
          <cell r="A1330">
            <v>1326</v>
          </cell>
          <cell r="B1330" t="str">
            <v>LanTech</v>
          </cell>
          <cell r="C1330">
            <v>50.25</v>
          </cell>
          <cell r="D1330">
            <v>3.5175000000000005</v>
          </cell>
          <cell r="E1330">
            <v>53.77</v>
          </cell>
          <cell r="F1330">
            <v>1.0754000000000001</v>
          </cell>
          <cell r="G1330">
            <v>3.290724</v>
          </cell>
          <cell r="I1330">
            <v>58.136124000000002</v>
          </cell>
          <cell r="J1330">
            <v>0.3</v>
          </cell>
          <cell r="K1330">
            <v>17.440837200000001</v>
          </cell>
          <cell r="L1330" t="e">
            <v>#REF!</v>
          </cell>
          <cell r="M1330">
            <v>17.440837200000001</v>
          </cell>
        </row>
        <row r="1331">
          <cell r="A1331">
            <v>1327</v>
          </cell>
          <cell r="B1331" t="str">
            <v>Axio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I1331">
            <v>0</v>
          </cell>
          <cell r="K1331">
            <v>0</v>
          </cell>
          <cell r="L1331" t="e">
            <v>#REF!</v>
          </cell>
          <cell r="M1331">
            <v>0</v>
          </cell>
        </row>
        <row r="1332">
          <cell r="A1332">
            <v>1328</v>
          </cell>
          <cell r="B1332" t="str">
            <v>RedPhone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I1332">
            <v>0</v>
          </cell>
          <cell r="K1332">
            <v>0</v>
          </cell>
          <cell r="L1332" t="e">
            <v>#REF!</v>
          </cell>
          <cell r="M1332">
            <v>0</v>
          </cell>
        </row>
        <row r="1333">
          <cell r="A1333">
            <v>1329</v>
          </cell>
          <cell r="B1333" t="str">
            <v>Endeavor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I1333">
            <v>0</v>
          </cell>
          <cell r="K1333">
            <v>0</v>
          </cell>
          <cell r="L1333" t="e">
            <v>#REF!</v>
          </cell>
          <cell r="M1333">
            <v>0</v>
          </cell>
        </row>
        <row r="1334">
          <cell r="A1334">
            <v>1330</v>
          </cell>
          <cell r="B1334" t="str">
            <v>TCSC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I1334">
            <v>0</v>
          </cell>
          <cell r="K1334">
            <v>0</v>
          </cell>
          <cell r="L1334" t="e">
            <v>#REF!</v>
          </cell>
          <cell r="M1334">
            <v>0</v>
          </cell>
        </row>
        <row r="1335">
          <cell r="A1335">
            <v>1331</v>
          </cell>
          <cell r="B1335" t="str">
            <v>Woodbourne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I1335">
            <v>0</v>
          </cell>
          <cell r="K1335">
            <v>0</v>
          </cell>
          <cell r="L1335" t="e">
            <v>#REF!</v>
          </cell>
          <cell r="M1335">
            <v>0</v>
          </cell>
        </row>
        <row r="1336">
          <cell r="A1336">
            <v>1332</v>
          </cell>
          <cell r="B1336" t="str">
            <v>Bixal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H1336">
            <v>0</v>
          </cell>
          <cell r="I1336">
            <v>0</v>
          </cell>
          <cell r="K1336">
            <v>0</v>
          </cell>
          <cell r="L1336" t="e">
            <v>#REF!</v>
          </cell>
          <cell r="M1336">
            <v>0</v>
          </cell>
        </row>
        <row r="1337">
          <cell r="A1337">
            <v>1333</v>
          </cell>
          <cell r="B1337" t="str">
            <v xml:space="preserve">3 Soft </v>
          </cell>
          <cell r="C1337">
            <v>45</v>
          </cell>
          <cell r="D1337">
            <v>3.1500000000000004</v>
          </cell>
          <cell r="E1337">
            <v>48.15</v>
          </cell>
          <cell r="F1337">
            <v>0.96299999999999997</v>
          </cell>
          <cell r="H1337">
            <v>2.4556500000000003</v>
          </cell>
          <cell r="I1337">
            <v>51.568649999999998</v>
          </cell>
          <cell r="K1337">
            <v>0</v>
          </cell>
          <cell r="L1337" t="e">
            <v>#REF!</v>
          </cell>
          <cell r="M1337">
            <v>0</v>
          </cell>
        </row>
        <row r="1338">
          <cell r="A1338">
            <v>1334</v>
          </cell>
          <cell r="B1338" t="str">
            <v>JB Management Solutions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H1338">
            <v>0</v>
          </cell>
          <cell r="I1338">
            <v>0</v>
          </cell>
          <cell r="K1338">
            <v>0</v>
          </cell>
          <cell r="L1338" t="e">
            <v>#REF!</v>
          </cell>
          <cell r="M1338">
            <v>0</v>
          </cell>
        </row>
        <row r="1339">
          <cell r="A1339">
            <v>1335</v>
          </cell>
          <cell r="B1339" t="str">
            <v>Medical Networks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H1339">
            <v>0</v>
          </cell>
          <cell r="I1339">
            <v>0</v>
          </cell>
          <cell r="K1339">
            <v>0</v>
          </cell>
          <cell r="L1339" t="e">
            <v>#REF!</v>
          </cell>
          <cell r="M1339">
            <v>0</v>
          </cell>
        </row>
        <row r="1340">
          <cell r="A1340">
            <v>1336</v>
          </cell>
          <cell r="B1340" t="str">
            <v>RockCreek</v>
          </cell>
          <cell r="C1340">
            <v>88.7</v>
          </cell>
          <cell r="D1340">
            <v>6.2090000000000005</v>
          </cell>
          <cell r="E1340">
            <v>94.91</v>
          </cell>
          <cell r="F1340">
            <v>1.8981999999999999</v>
          </cell>
          <cell r="H1340">
            <v>4.8404100000000003</v>
          </cell>
          <cell r="I1340">
            <v>101.64861000000001</v>
          </cell>
          <cell r="K1340">
            <v>0</v>
          </cell>
          <cell r="L1340" t="e">
            <v>#REF!</v>
          </cell>
          <cell r="M1340">
            <v>0</v>
          </cell>
        </row>
        <row r="1341">
          <cell r="A1341">
            <v>1337</v>
          </cell>
          <cell r="B1341" t="str">
            <v>SoftTech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H1341">
            <v>0</v>
          </cell>
          <cell r="I1341">
            <v>0</v>
          </cell>
          <cell r="K1341">
            <v>0</v>
          </cell>
          <cell r="L1341" t="e">
            <v>#REF!</v>
          </cell>
          <cell r="M1341">
            <v>0</v>
          </cell>
        </row>
        <row r="1342">
          <cell r="A1342">
            <v>1338</v>
          </cell>
          <cell r="B1342" t="str">
            <v>CA Technologies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H1342">
            <v>0</v>
          </cell>
          <cell r="I1342">
            <v>0</v>
          </cell>
          <cell r="K1342">
            <v>0</v>
          </cell>
          <cell r="L1342" t="e">
            <v>#REF!</v>
          </cell>
          <cell r="M1342">
            <v>0</v>
          </cell>
        </row>
        <row r="1343">
          <cell r="A1343">
            <v>1339</v>
          </cell>
          <cell r="B1343" t="str">
            <v>CTC</v>
          </cell>
          <cell r="C1343">
            <v>67.307692307692307</v>
          </cell>
          <cell r="D1343">
            <v>4.7115384615384617</v>
          </cell>
          <cell r="E1343">
            <v>72.02</v>
          </cell>
          <cell r="F1343">
            <v>1.4403999999999999</v>
          </cell>
          <cell r="H1343">
            <v>3.6730199999999997</v>
          </cell>
          <cell r="I1343">
            <v>77.133419999999987</v>
          </cell>
          <cell r="K1343">
            <v>0</v>
          </cell>
          <cell r="L1343" t="e">
            <v>#REF!</v>
          </cell>
          <cell r="M1343">
            <v>0</v>
          </cell>
        </row>
        <row r="1344">
          <cell r="A1344">
            <v>1340</v>
          </cell>
          <cell r="B1344" t="str">
            <v>Sutherland</v>
          </cell>
          <cell r="C1344">
            <v>39.684368720459759</v>
          </cell>
          <cell r="D1344">
            <v>2.7779058104321832</v>
          </cell>
          <cell r="E1344">
            <v>42.46</v>
          </cell>
          <cell r="F1344">
            <v>0.84920000000000007</v>
          </cell>
          <cell r="H1344">
            <v>2.1654600000000004</v>
          </cell>
          <cell r="I1344">
            <v>45.474660000000007</v>
          </cell>
          <cell r="K1344">
            <v>0</v>
          </cell>
          <cell r="L1344" t="e">
            <v>#REF!</v>
          </cell>
          <cell r="M1344">
            <v>0</v>
          </cell>
        </row>
        <row r="1345">
          <cell r="A1345">
            <v>1341</v>
          </cell>
          <cell r="B1345" t="str">
            <v>Subcontractor 10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H1345">
            <v>0</v>
          </cell>
          <cell r="I1345">
            <v>0</v>
          </cell>
          <cell r="K1345">
            <v>0</v>
          </cell>
          <cell r="L1345" t="e">
            <v>#REF!</v>
          </cell>
          <cell r="M1345">
            <v>0</v>
          </cell>
        </row>
        <row r="1346">
          <cell r="A1346">
            <v>1342</v>
          </cell>
          <cell r="B1346" t="str">
            <v>General Clerk – Level III</v>
          </cell>
          <cell r="F1346">
            <v>9.1840000000000011</v>
          </cell>
          <cell r="G1346">
            <v>12.341592000000002</v>
          </cell>
          <cell r="I1346">
            <v>0</v>
          </cell>
          <cell r="J1346">
            <v>1</v>
          </cell>
          <cell r="K1346">
            <v>51.104655600000001</v>
          </cell>
          <cell r="L1346" t="e">
            <v>#REF!</v>
          </cell>
          <cell r="M1346">
            <v>51.1</v>
          </cell>
        </row>
        <row r="1347">
          <cell r="A1347">
            <v>1343</v>
          </cell>
          <cell r="B1347" t="str">
            <v>AAC</v>
          </cell>
          <cell r="C1347">
            <v>71.912568132000004</v>
          </cell>
          <cell r="E1347">
            <v>71.91</v>
          </cell>
          <cell r="I1347">
            <v>71.91</v>
          </cell>
          <cell r="J1347">
            <v>0.4</v>
          </cell>
          <cell r="K1347">
            <v>28.763999999999999</v>
          </cell>
          <cell r="M1347">
            <v>28.763999999999999</v>
          </cell>
        </row>
        <row r="1348">
          <cell r="A1348">
            <v>1344</v>
          </cell>
          <cell r="B1348" t="str">
            <v>Trusted Mission</v>
          </cell>
          <cell r="C1348">
            <v>97.2</v>
          </cell>
          <cell r="D1348">
            <v>6.8040000000000012</v>
          </cell>
          <cell r="E1348">
            <v>104</v>
          </cell>
          <cell r="F1348">
            <v>2.08</v>
          </cell>
          <cell r="G1348">
            <v>6.3647999999999998</v>
          </cell>
          <cell r="I1348">
            <v>112.4448</v>
          </cell>
          <cell r="J1348">
            <v>0.1</v>
          </cell>
          <cell r="K1348">
            <v>11.244480000000001</v>
          </cell>
          <cell r="L1348" t="e">
            <v>#REF!</v>
          </cell>
          <cell r="M1348">
            <v>11.244480000000001</v>
          </cell>
        </row>
        <row r="1349">
          <cell r="A1349">
            <v>1345</v>
          </cell>
          <cell r="B1349" t="str">
            <v>Exeter</v>
          </cell>
          <cell r="C1349">
            <v>42.33</v>
          </cell>
          <cell r="D1349">
            <v>2.9631000000000003</v>
          </cell>
          <cell r="E1349">
            <v>45.29</v>
          </cell>
          <cell r="F1349">
            <v>0.90580000000000005</v>
          </cell>
          <cell r="G1349">
            <v>2.7717479999999997</v>
          </cell>
          <cell r="I1349">
            <v>48.967548000000001</v>
          </cell>
          <cell r="J1349">
            <v>0.2</v>
          </cell>
          <cell r="K1349">
            <v>9.7935096000000001</v>
          </cell>
          <cell r="L1349" t="e">
            <v>#REF!</v>
          </cell>
          <cell r="M1349">
            <v>9.7935096000000001</v>
          </cell>
        </row>
        <row r="1350">
          <cell r="A1350">
            <v>1346</v>
          </cell>
          <cell r="B1350" t="str">
            <v>C-TASC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I1350">
            <v>0</v>
          </cell>
          <cell r="K1350">
            <v>0</v>
          </cell>
          <cell r="L1350" t="e">
            <v>#REF!</v>
          </cell>
          <cell r="M1350">
            <v>0</v>
          </cell>
        </row>
        <row r="1351">
          <cell r="A1351">
            <v>1347</v>
          </cell>
          <cell r="B1351" t="str">
            <v>BroadPoint</v>
          </cell>
          <cell r="C1351">
            <v>125</v>
          </cell>
          <cell r="D1351">
            <v>8.75</v>
          </cell>
          <cell r="E1351">
            <v>133.75</v>
          </cell>
          <cell r="F1351">
            <v>2.6750000000000003</v>
          </cell>
          <cell r="G1351">
            <v>8.1855000000000011</v>
          </cell>
          <cell r="I1351">
            <v>144.6105</v>
          </cell>
          <cell r="J1351">
            <v>0.1</v>
          </cell>
          <cell r="K1351">
            <v>14.46105</v>
          </cell>
          <cell r="L1351" t="e">
            <v>#REF!</v>
          </cell>
          <cell r="M1351">
            <v>14.46105</v>
          </cell>
        </row>
        <row r="1352">
          <cell r="A1352">
            <v>1348</v>
          </cell>
          <cell r="B1352" t="str">
            <v>LanTech</v>
          </cell>
          <cell r="C1352">
            <v>111.88</v>
          </cell>
          <cell r="D1352">
            <v>7.8316000000000008</v>
          </cell>
          <cell r="E1352">
            <v>119.71</v>
          </cell>
          <cell r="F1352">
            <v>2.3942000000000001</v>
          </cell>
          <cell r="G1352">
            <v>7.3262519999999993</v>
          </cell>
          <cell r="I1352">
            <v>129.430452</v>
          </cell>
          <cell r="J1352">
            <v>0.2</v>
          </cell>
          <cell r="K1352">
            <v>25.8860904</v>
          </cell>
          <cell r="L1352" t="e">
            <v>#REF!</v>
          </cell>
          <cell r="M1352">
            <v>25.8860904</v>
          </cell>
        </row>
        <row r="1353">
          <cell r="A1353">
            <v>1349</v>
          </cell>
          <cell r="B1353" t="str">
            <v>Axio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I1353">
            <v>0</v>
          </cell>
          <cell r="K1353">
            <v>0</v>
          </cell>
          <cell r="L1353" t="e">
            <v>#REF!</v>
          </cell>
          <cell r="M1353">
            <v>0</v>
          </cell>
        </row>
        <row r="1354">
          <cell r="A1354">
            <v>1350</v>
          </cell>
          <cell r="B1354" t="str">
            <v>RedPhone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I1354">
            <v>0</v>
          </cell>
          <cell r="K1354">
            <v>0</v>
          </cell>
          <cell r="L1354" t="e">
            <v>#REF!</v>
          </cell>
          <cell r="M1354">
            <v>0</v>
          </cell>
        </row>
        <row r="1355">
          <cell r="A1355">
            <v>1351</v>
          </cell>
          <cell r="B1355" t="str">
            <v>Endeavor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I1355">
            <v>0</v>
          </cell>
          <cell r="K1355">
            <v>0</v>
          </cell>
          <cell r="L1355" t="e">
            <v>#REF!</v>
          </cell>
          <cell r="M1355">
            <v>0</v>
          </cell>
        </row>
        <row r="1356">
          <cell r="A1356">
            <v>1352</v>
          </cell>
          <cell r="B1356" t="str">
            <v>TCSC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I1356">
            <v>0</v>
          </cell>
          <cell r="K1356">
            <v>0</v>
          </cell>
          <cell r="L1356" t="e">
            <v>#REF!</v>
          </cell>
          <cell r="M1356">
            <v>0</v>
          </cell>
        </row>
        <row r="1357">
          <cell r="A1357">
            <v>1353</v>
          </cell>
          <cell r="B1357" t="str">
            <v>Woodbourne</v>
          </cell>
          <cell r="C1357">
            <v>82.28</v>
          </cell>
          <cell r="D1357">
            <v>5.7596000000000007</v>
          </cell>
          <cell r="E1357">
            <v>88.04</v>
          </cell>
          <cell r="F1357">
            <v>1.7608000000000001</v>
          </cell>
          <cell r="G1357">
            <v>5.3880480000000004</v>
          </cell>
          <cell r="I1357">
            <v>95.188848000000007</v>
          </cell>
          <cell r="K1357">
            <v>0</v>
          </cell>
          <cell r="L1357" t="e">
            <v>#REF!</v>
          </cell>
          <cell r="M1357">
            <v>0</v>
          </cell>
        </row>
        <row r="1358">
          <cell r="A1358">
            <v>1354</v>
          </cell>
          <cell r="B1358" t="str">
            <v>Bixal</v>
          </cell>
          <cell r="C1358">
            <v>135</v>
          </cell>
          <cell r="D1358">
            <v>9.4500000000000011</v>
          </cell>
          <cell r="E1358">
            <v>144.44999999999999</v>
          </cell>
          <cell r="F1358">
            <v>2.8889999999999998</v>
          </cell>
          <cell r="H1358">
            <v>7.3669500000000001</v>
          </cell>
          <cell r="I1358">
            <v>154.70595</v>
          </cell>
          <cell r="K1358">
            <v>0</v>
          </cell>
          <cell r="L1358" t="e">
            <v>#REF!</v>
          </cell>
          <cell r="M1358">
            <v>0</v>
          </cell>
        </row>
        <row r="1359">
          <cell r="A1359">
            <v>1355</v>
          </cell>
          <cell r="B1359" t="str">
            <v xml:space="preserve">3 Soft </v>
          </cell>
          <cell r="C1359">
            <v>50</v>
          </cell>
          <cell r="D1359">
            <v>3.5000000000000004</v>
          </cell>
          <cell r="E1359">
            <v>53.5</v>
          </cell>
          <cell r="F1359">
            <v>1.07</v>
          </cell>
          <cell r="H1359">
            <v>2.7285000000000004</v>
          </cell>
          <cell r="I1359">
            <v>57.298500000000004</v>
          </cell>
          <cell r="K1359">
            <v>0</v>
          </cell>
          <cell r="L1359" t="e">
            <v>#REF!</v>
          </cell>
          <cell r="M1359">
            <v>0</v>
          </cell>
        </row>
        <row r="1360">
          <cell r="A1360">
            <v>1356</v>
          </cell>
          <cell r="B1360" t="str">
            <v>JB Management Solutions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H1360">
            <v>0</v>
          </cell>
          <cell r="I1360">
            <v>0</v>
          </cell>
          <cell r="K1360">
            <v>0</v>
          </cell>
          <cell r="L1360" t="e">
            <v>#REF!</v>
          </cell>
          <cell r="M1360">
            <v>0</v>
          </cell>
        </row>
        <row r="1361">
          <cell r="A1361">
            <v>1357</v>
          </cell>
          <cell r="B1361" t="str">
            <v>Medical Networks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H1361">
            <v>0</v>
          </cell>
          <cell r="I1361">
            <v>0</v>
          </cell>
          <cell r="K1361">
            <v>0</v>
          </cell>
          <cell r="L1361" t="e">
            <v>#REF!</v>
          </cell>
          <cell r="M1361">
            <v>0</v>
          </cell>
        </row>
        <row r="1362">
          <cell r="A1362">
            <v>1358</v>
          </cell>
          <cell r="B1362" t="str">
            <v>RockCreek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H1362">
            <v>0</v>
          </cell>
          <cell r="I1362">
            <v>0</v>
          </cell>
          <cell r="K1362">
            <v>0</v>
          </cell>
          <cell r="L1362" t="e">
            <v>#REF!</v>
          </cell>
          <cell r="M1362">
            <v>0</v>
          </cell>
        </row>
        <row r="1363">
          <cell r="A1363">
            <v>1359</v>
          </cell>
          <cell r="B1363" t="str">
            <v>SoftTech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H1363">
            <v>0</v>
          </cell>
          <cell r="I1363">
            <v>0</v>
          </cell>
          <cell r="K1363">
            <v>0</v>
          </cell>
          <cell r="L1363" t="e">
            <v>#REF!</v>
          </cell>
          <cell r="M1363">
            <v>0</v>
          </cell>
        </row>
        <row r="1364">
          <cell r="A1364">
            <v>1360</v>
          </cell>
          <cell r="B1364" t="str">
            <v>CA Technologies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H1364">
            <v>0</v>
          </cell>
          <cell r="I1364">
            <v>0</v>
          </cell>
          <cell r="K1364">
            <v>0</v>
          </cell>
          <cell r="L1364" t="e">
            <v>#REF!</v>
          </cell>
          <cell r="M1364">
            <v>0</v>
          </cell>
        </row>
        <row r="1365">
          <cell r="A1365">
            <v>1361</v>
          </cell>
          <cell r="B1365" t="str">
            <v>CTC</v>
          </cell>
          <cell r="C1365">
            <v>115.38</v>
          </cell>
          <cell r="D1365">
            <v>8.0766000000000009</v>
          </cell>
          <cell r="E1365">
            <v>123.46</v>
          </cell>
          <cell r="F1365">
            <v>2.4691999999999998</v>
          </cell>
          <cell r="H1365">
            <v>6.2964599999999997</v>
          </cell>
          <cell r="I1365">
            <v>132.22566</v>
          </cell>
          <cell r="K1365">
            <v>0</v>
          </cell>
          <cell r="L1365" t="e">
            <v>#REF!</v>
          </cell>
          <cell r="M1365">
            <v>0</v>
          </cell>
        </row>
        <row r="1366">
          <cell r="A1366">
            <v>1362</v>
          </cell>
          <cell r="B1366" t="str">
            <v>Sutherland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H1366">
            <v>0</v>
          </cell>
          <cell r="I1366">
            <v>0</v>
          </cell>
          <cell r="K1366">
            <v>0</v>
          </cell>
          <cell r="L1366" t="e">
            <v>#REF!</v>
          </cell>
          <cell r="M1366">
            <v>0</v>
          </cell>
        </row>
        <row r="1367">
          <cell r="A1367">
            <v>1363</v>
          </cell>
          <cell r="B1367" t="str">
            <v>Subcontractor 10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H1367">
            <v>0</v>
          </cell>
          <cell r="I1367">
            <v>0</v>
          </cell>
          <cell r="K1367">
            <v>0</v>
          </cell>
          <cell r="L1367" t="e">
            <v>#REF!</v>
          </cell>
          <cell r="M1367">
            <v>0</v>
          </cell>
        </row>
        <row r="1368">
          <cell r="A1368">
            <v>1364</v>
          </cell>
          <cell r="B1368" t="str">
            <v>Geographic Information System (GIS) Specialist</v>
          </cell>
          <cell r="F1368">
            <v>16.244</v>
          </cell>
          <cell r="G1368">
            <v>30.036348000000004</v>
          </cell>
          <cell r="I1368">
            <v>0</v>
          </cell>
          <cell r="J1368">
            <v>1</v>
          </cell>
          <cell r="K1368">
            <v>90.14913</v>
          </cell>
          <cell r="L1368" t="e">
            <v>#REF!</v>
          </cell>
          <cell r="M1368">
            <v>90.15</v>
          </cell>
        </row>
        <row r="1369">
          <cell r="A1369">
            <v>1365</v>
          </cell>
          <cell r="B1369" t="str">
            <v>AAC</v>
          </cell>
          <cell r="C1369">
            <v>78.126573829199998</v>
          </cell>
          <cell r="E1369">
            <v>78.13</v>
          </cell>
          <cell r="I1369">
            <v>78.13</v>
          </cell>
          <cell r="J1369">
            <v>0.15</v>
          </cell>
          <cell r="K1369">
            <v>11.719499999999998</v>
          </cell>
          <cell r="M1369">
            <v>11.719499999999998</v>
          </cell>
        </row>
        <row r="1370">
          <cell r="A1370">
            <v>1366</v>
          </cell>
          <cell r="B1370" t="str">
            <v>Trusted Mission</v>
          </cell>
          <cell r="C1370">
            <v>68.540000000000006</v>
          </cell>
          <cell r="D1370">
            <v>4.7978000000000005</v>
          </cell>
          <cell r="E1370">
            <v>73.34</v>
          </cell>
          <cell r="F1370">
            <v>1.4668000000000001</v>
          </cell>
          <cell r="G1370">
            <v>4.4884080000000006</v>
          </cell>
          <cell r="I1370">
            <v>79.295208000000017</v>
          </cell>
          <cell r="J1370">
            <v>0.15</v>
          </cell>
          <cell r="K1370">
            <v>11.894281200000002</v>
          </cell>
          <cell r="L1370" t="e">
            <v>#REF!</v>
          </cell>
          <cell r="M1370">
            <v>11.894281200000002</v>
          </cell>
        </row>
        <row r="1371">
          <cell r="A1371">
            <v>1367</v>
          </cell>
          <cell r="B1371" t="str">
            <v>Exeter</v>
          </cell>
          <cell r="C1371">
            <v>74.759999999999991</v>
          </cell>
          <cell r="D1371">
            <v>5.2332000000000001</v>
          </cell>
          <cell r="E1371">
            <v>79.989999999999995</v>
          </cell>
          <cell r="F1371">
            <v>1.5997999999999999</v>
          </cell>
          <cell r="G1371">
            <v>4.8953879999999996</v>
          </cell>
          <cell r="I1371">
            <v>86.485187999999994</v>
          </cell>
          <cell r="J1371">
            <v>0.2</v>
          </cell>
          <cell r="K1371">
            <v>17.297037599999999</v>
          </cell>
          <cell r="L1371" t="e">
            <v>#REF!</v>
          </cell>
          <cell r="M1371">
            <v>17.297037599999999</v>
          </cell>
        </row>
        <row r="1372">
          <cell r="A1372">
            <v>1368</v>
          </cell>
          <cell r="B1372" t="str">
            <v>C-TASC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I1372">
            <v>0</v>
          </cell>
          <cell r="K1372">
            <v>0</v>
          </cell>
          <cell r="L1372" t="e">
            <v>#REF!</v>
          </cell>
          <cell r="M1372">
            <v>0</v>
          </cell>
        </row>
        <row r="1373">
          <cell r="A1373">
            <v>1369</v>
          </cell>
          <cell r="B1373" t="str">
            <v>BroadPoint</v>
          </cell>
          <cell r="C1373">
            <v>95</v>
          </cell>
          <cell r="D1373">
            <v>6.65</v>
          </cell>
          <cell r="E1373">
            <v>101.65</v>
          </cell>
          <cell r="F1373">
            <v>2.0330000000000004</v>
          </cell>
          <cell r="G1373">
            <v>6.22098</v>
          </cell>
          <cell r="I1373">
            <v>109.90398</v>
          </cell>
          <cell r="J1373">
            <v>0.15</v>
          </cell>
          <cell r="K1373">
            <v>16.485596999999999</v>
          </cell>
          <cell r="L1373" t="e">
            <v>#REF!</v>
          </cell>
          <cell r="M1373">
            <v>16.485596999999999</v>
          </cell>
        </row>
        <row r="1374">
          <cell r="A1374">
            <v>1370</v>
          </cell>
          <cell r="B1374" t="str">
            <v>LanTech</v>
          </cell>
          <cell r="C1374">
            <v>80</v>
          </cell>
          <cell r="D1374">
            <v>5.6000000000000005</v>
          </cell>
          <cell r="E1374">
            <v>85.6</v>
          </cell>
          <cell r="F1374">
            <v>1.712</v>
          </cell>
          <cell r="G1374">
            <v>5.2387199999999998</v>
          </cell>
          <cell r="I1374">
            <v>92.550719999999998</v>
          </cell>
          <cell r="J1374">
            <v>0.2</v>
          </cell>
          <cell r="K1374">
            <v>18.510144</v>
          </cell>
          <cell r="L1374" t="e">
            <v>#REF!</v>
          </cell>
          <cell r="M1374">
            <v>18.510144</v>
          </cell>
        </row>
        <row r="1375">
          <cell r="A1375">
            <v>1371</v>
          </cell>
          <cell r="B1375" t="str">
            <v>Axio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I1375">
            <v>0</v>
          </cell>
          <cell r="K1375">
            <v>0</v>
          </cell>
          <cell r="L1375" t="e">
            <v>#REF!</v>
          </cell>
          <cell r="M1375">
            <v>0</v>
          </cell>
        </row>
        <row r="1376">
          <cell r="A1376">
            <v>1372</v>
          </cell>
          <cell r="B1376" t="str">
            <v>RedPhone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I1376">
            <v>0</v>
          </cell>
          <cell r="K1376">
            <v>0</v>
          </cell>
          <cell r="L1376" t="e">
            <v>#REF!</v>
          </cell>
          <cell r="M1376">
            <v>0</v>
          </cell>
        </row>
        <row r="1377">
          <cell r="A1377">
            <v>1373</v>
          </cell>
          <cell r="B1377" t="str">
            <v>Endeavor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I1377">
            <v>0</v>
          </cell>
          <cell r="K1377">
            <v>0</v>
          </cell>
          <cell r="L1377" t="e">
            <v>#REF!</v>
          </cell>
          <cell r="M1377">
            <v>0</v>
          </cell>
        </row>
        <row r="1378">
          <cell r="A1378">
            <v>1374</v>
          </cell>
          <cell r="B1378" t="str">
            <v>TCSC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I1378">
            <v>0</v>
          </cell>
          <cell r="K1378">
            <v>0</v>
          </cell>
          <cell r="L1378" t="e">
            <v>#REF!</v>
          </cell>
          <cell r="M1378">
            <v>0</v>
          </cell>
        </row>
        <row r="1379">
          <cell r="A1379">
            <v>1375</v>
          </cell>
          <cell r="B1379" t="str">
            <v>Woodbourne</v>
          </cell>
          <cell r="C1379">
            <v>108.24</v>
          </cell>
          <cell r="D1379">
            <v>7.5768000000000004</v>
          </cell>
          <cell r="E1379">
            <v>115.82</v>
          </cell>
          <cell r="F1379">
            <v>2.3163999999999998</v>
          </cell>
          <cell r="G1379">
            <v>7.0881839999999992</v>
          </cell>
          <cell r="I1379">
            <v>125.22458399999999</v>
          </cell>
          <cell r="J1379">
            <v>0.15</v>
          </cell>
          <cell r="K1379">
            <v>18.783687599999997</v>
          </cell>
          <cell r="L1379" t="e">
            <v>#REF!</v>
          </cell>
          <cell r="M1379">
            <v>18.783687599999997</v>
          </cell>
        </row>
        <row r="1380">
          <cell r="A1380">
            <v>1376</v>
          </cell>
          <cell r="B1380" t="str">
            <v>Bixal</v>
          </cell>
          <cell r="C1380">
            <v>110</v>
          </cell>
          <cell r="D1380">
            <v>7.7000000000000011</v>
          </cell>
          <cell r="E1380">
            <v>117.7</v>
          </cell>
          <cell r="F1380">
            <v>2.3540000000000001</v>
          </cell>
          <cell r="H1380">
            <v>6.0027000000000008</v>
          </cell>
          <cell r="I1380">
            <v>126.05670000000001</v>
          </cell>
          <cell r="K1380">
            <v>0</v>
          </cell>
          <cell r="L1380" t="e">
            <v>#REF!</v>
          </cell>
          <cell r="M1380">
            <v>0</v>
          </cell>
        </row>
        <row r="1381">
          <cell r="A1381">
            <v>1377</v>
          </cell>
          <cell r="B1381" t="str">
            <v xml:space="preserve">3 Soft </v>
          </cell>
          <cell r="C1381">
            <v>60</v>
          </cell>
          <cell r="D1381">
            <v>4.2</v>
          </cell>
          <cell r="E1381">
            <v>64.2</v>
          </cell>
          <cell r="F1381">
            <v>1.284</v>
          </cell>
          <cell r="H1381">
            <v>3.2742000000000004</v>
          </cell>
          <cell r="I1381">
            <v>68.758200000000016</v>
          </cell>
          <cell r="K1381">
            <v>0</v>
          </cell>
          <cell r="L1381" t="e">
            <v>#REF!</v>
          </cell>
          <cell r="M1381">
            <v>0</v>
          </cell>
        </row>
        <row r="1382">
          <cell r="A1382">
            <v>1378</v>
          </cell>
          <cell r="B1382" t="str">
            <v>JB Management Solutions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H1382">
            <v>0</v>
          </cell>
          <cell r="I1382">
            <v>0</v>
          </cell>
          <cell r="K1382">
            <v>0</v>
          </cell>
          <cell r="L1382" t="e">
            <v>#REF!</v>
          </cell>
          <cell r="M1382">
            <v>0</v>
          </cell>
        </row>
        <row r="1383">
          <cell r="A1383">
            <v>1379</v>
          </cell>
          <cell r="B1383" t="str">
            <v>Medical Networks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H1383">
            <v>0</v>
          </cell>
          <cell r="I1383">
            <v>0</v>
          </cell>
          <cell r="K1383">
            <v>0</v>
          </cell>
          <cell r="L1383" t="e">
            <v>#REF!</v>
          </cell>
          <cell r="M1383">
            <v>0</v>
          </cell>
        </row>
        <row r="1384">
          <cell r="A1384">
            <v>1380</v>
          </cell>
          <cell r="B1384" t="str">
            <v>RockCreek</v>
          </cell>
          <cell r="C1384">
            <v>118.75</v>
          </cell>
          <cell r="D1384">
            <v>8.3125</v>
          </cell>
          <cell r="E1384">
            <v>127.06</v>
          </cell>
          <cell r="F1384">
            <v>2.5411999999999999</v>
          </cell>
          <cell r="H1384">
            <v>6.4800600000000008</v>
          </cell>
          <cell r="I1384">
            <v>136.08126000000001</v>
          </cell>
          <cell r="K1384">
            <v>0</v>
          </cell>
          <cell r="L1384" t="e">
            <v>#REF!</v>
          </cell>
          <cell r="M1384">
            <v>0</v>
          </cell>
        </row>
        <row r="1385">
          <cell r="A1385">
            <v>1381</v>
          </cell>
          <cell r="B1385" t="str">
            <v>SoftTech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H1385">
            <v>0</v>
          </cell>
          <cell r="I1385">
            <v>0</v>
          </cell>
          <cell r="K1385">
            <v>0</v>
          </cell>
          <cell r="L1385" t="e">
            <v>#REF!</v>
          </cell>
          <cell r="M1385">
            <v>0</v>
          </cell>
        </row>
        <row r="1386">
          <cell r="A1386">
            <v>1382</v>
          </cell>
          <cell r="B1386" t="str">
            <v>CA Technologies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H1386">
            <v>0</v>
          </cell>
          <cell r="I1386">
            <v>0</v>
          </cell>
          <cell r="K1386">
            <v>0</v>
          </cell>
          <cell r="L1386" t="e">
            <v>#REF!</v>
          </cell>
          <cell r="M1386">
            <v>0</v>
          </cell>
        </row>
        <row r="1387">
          <cell r="A1387">
            <v>1383</v>
          </cell>
          <cell r="B1387" t="str">
            <v>CTC</v>
          </cell>
          <cell r="C1387">
            <v>86.538461538461533</v>
          </cell>
          <cell r="D1387">
            <v>6.0576923076923075</v>
          </cell>
          <cell r="E1387">
            <v>92.6</v>
          </cell>
          <cell r="F1387">
            <v>1.8519999999999999</v>
          </cell>
          <cell r="H1387">
            <v>4.7225999999999999</v>
          </cell>
          <cell r="I1387">
            <v>99.174599999999998</v>
          </cell>
          <cell r="K1387">
            <v>0</v>
          </cell>
          <cell r="L1387" t="e">
            <v>#REF!</v>
          </cell>
          <cell r="M1387">
            <v>0</v>
          </cell>
        </row>
        <row r="1388">
          <cell r="A1388">
            <v>1384</v>
          </cell>
          <cell r="B1388" t="str">
            <v>Sutherland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H1388">
            <v>0</v>
          </cell>
          <cell r="I1388">
            <v>0</v>
          </cell>
          <cell r="K1388">
            <v>0</v>
          </cell>
          <cell r="L1388" t="e">
            <v>#REF!</v>
          </cell>
          <cell r="M1388">
            <v>0</v>
          </cell>
        </row>
        <row r="1389">
          <cell r="A1389">
            <v>1385</v>
          </cell>
          <cell r="B1389" t="str">
            <v>Subcontractor 10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H1389">
            <v>0</v>
          </cell>
          <cell r="I1389">
            <v>0</v>
          </cell>
          <cell r="K1389">
            <v>0</v>
          </cell>
          <cell r="L1389" t="e">
            <v>#REF!</v>
          </cell>
          <cell r="M1389">
            <v>0</v>
          </cell>
        </row>
        <row r="1390">
          <cell r="A1390">
            <v>1386</v>
          </cell>
          <cell r="B1390" t="str">
            <v>Graphical User Interface Designer</v>
          </cell>
          <cell r="F1390">
            <v>17.159199999999998</v>
          </cell>
          <cell r="G1390">
            <v>27.93168</v>
          </cell>
          <cell r="I1390">
            <v>0</v>
          </cell>
          <cell r="J1390">
            <v>1</v>
          </cell>
          <cell r="K1390">
            <v>94.69024739999999</v>
          </cell>
          <cell r="L1390" t="e">
            <v>#REF!</v>
          </cell>
          <cell r="M1390">
            <v>94.69</v>
          </cell>
        </row>
        <row r="1391">
          <cell r="A1391">
            <v>1387</v>
          </cell>
          <cell r="B1391" t="str">
            <v>AAC</v>
          </cell>
          <cell r="C1391">
            <v>58.328462654399999</v>
          </cell>
          <cell r="E1391">
            <v>58.33</v>
          </cell>
          <cell r="I1391">
            <v>58.33</v>
          </cell>
          <cell r="J1391">
            <v>0.35</v>
          </cell>
          <cell r="K1391">
            <v>20.415499999999998</v>
          </cell>
          <cell r="M1391">
            <v>20.415499999999998</v>
          </cell>
        </row>
        <row r="1392">
          <cell r="A1392">
            <v>1388</v>
          </cell>
          <cell r="B1392" t="str">
            <v>Trusted Mission</v>
          </cell>
          <cell r="C1392">
            <v>52.18</v>
          </cell>
          <cell r="D1392">
            <v>3.6526000000000005</v>
          </cell>
          <cell r="E1392">
            <v>55.83</v>
          </cell>
          <cell r="F1392">
            <v>1.1166</v>
          </cell>
          <cell r="G1392">
            <v>3.4167959999999997</v>
          </cell>
          <cell r="I1392">
            <v>60.363395999999995</v>
          </cell>
          <cell r="J1392">
            <v>0.15</v>
          </cell>
          <cell r="K1392">
            <v>9.0545093999999988</v>
          </cell>
          <cell r="L1392" t="e">
            <v>#REF!</v>
          </cell>
          <cell r="M1392">
            <v>9.0545093999999988</v>
          </cell>
        </row>
        <row r="1393">
          <cell r="A1393">
            <v>1389</v>
          </cell>
          <cell r="B1393" t="str">
            <v>Exeter</v>
          </cell>
          <cell r="C1393">
            <v>44.32</v>
          </cell>
          <cell r="D1393">
            <v>3.1024000000000003</v>
          </cell>
          <cell r="E1393">
            <v>47.42</v>
          </cell>
          <cell r="F1393">
            <v>0.94840000000000002</v>
          </cell>
          <cell r="G1393">
            <v>2.902104</v>
          </cell>
          <cell r="I1393">
            <v>51.270504000000003</v>
          </cell>
          <cell r="J1393">
            <v>0.2</v>
          </cell>
          <cell r="K1393">
            <v>10.254100800000002</v>
          </cell>
          <cell r="L1393" t="e">
            <v>#REF!</v>
          </cell>
          <cell r="M1393">
            <v>10.254100800000002</v>
          </cell>
        </row>
        <row r="1394">
          <cell r="A1394">
            <v>1390</v>
          </cell>
          <cell r="B1394" t="str">
            <v>C-TASC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I1394">
            <v>0</v>
          </cell>
          <cell r="K1394">
            <v>0</v>
          </cell>
          <cell r="L1394" t="e">
            <v>#REF!</v>
          </cell>
          <cell r="M1394">
            <v>0</v>
          </cell>
        </row>
        <row r="1395">
          <cell r="A1395">
            <v>1391</v>
          </cell>
          <cell r="B1395" t="str">
            <v>BroadPoint</v>
          </cell>
          <cell r="C1395">
            <v>65</v>
          </cell>
          <cell r="D1395">
            <v>4.5500000000000007</v>
          </cell>
          <cell r="E1395">
            <v>69.55</v>
          </cell>
          <cell r="F1395">
            <v>1.391</v>
          </cell>
          <cell r="G1395">
            <v>4.2564599999999997</v>
          </cell>
          <cell r="I1395">
            <v>75.197460000000007</v>
          </cell>
          <cell r="J1395">
            <v>0.1</v>
          </cell>
          <cell r="K1395">
            <v>7.5197460000000014</v>
          </cell>
          <cell r="L1395" t="e">
            <v>#REF!</v>
          </cell>
          <cell r="M1395">
            <v>7.5197460000000014</v>
          </cell>
        </row>
        <row r="1396">
          <cell r="A1396">
            <v>1392</v>
          </cell>
          <cell r="B1396" t="str">
            <v>LanTech</v>
          </cell>
          <cell r="C1396">
            <v>72</v>
          </cell>
          <cell r="D1396">
            <v>5.0400000000000009</v>
          </cell>
          <cell r="E1396">
            <v>77.040000000000006</v>
          </cell>
          <cell r="F1396">
            <v>1.5408000000000002</v>
          </cell>
          <cell r="G1396">
            <v>4.7148480000000008</v>
          </cell>
          <cell r="I1396">
            <v>83.295648000000014</v>
          </cell>
          <cell r="J1396">
            <v>0.2</v>
          </cell>
          <cell r="K1396">
            <v>16.659129600000004</v>
          </cell>
          <cell r="L1396" t="e">
            <v>#REF!</v>
          </cell>
          <cell r="M1396">
            <v>16.659129600000004</v>
          </cell>
        </row>
        <row r="1397">
          <cell r="A1397">
            <v>1393</v>
          </cell>
          <cell r="B1397" t="str">
            <v>Axio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I1397">
            <v>0</v>
          </cell>
          <cell r="K1397">
            <v>0</v>
          </cell>
          <cell r="L1397" t="e">
            <v>#REF!</v>
          </cell>
          <cell r="M1397">
            <v>0</v>
          </cell>
        </row>
        <row r="1398">
          <cell r="A1398">
            <v>1394</v>
          </cell>
          <cell r="B1398" t="str">
            <v>RedPhone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I1398">
            <v>0</v>
          </cell>
          <cell r="K1398">
            <v>0</v>
          </cell>
          <cell r="L1398" t="e">
            <v>#REF!</v>
          </cell>
          <cell r="M1398">
            <v>0</v>
          </cell>
        </row>
        <row r="1399">
          <cell r="A1399">
            <v>1395</v>
          </cell>
          <cell r="B1399" t="str">
            <v>Endeavor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I1399">
            <v>0</v>
          </cell>
          <cell r="K1399">
            <v>0</v>
          </cell>
          <cell r="L1399" t="e">
            <v>#REF!</v>
          </cell>
          <cell r="M1399">
            <v>0</v>
          </cell>
        </row>
        <row r="1400">
          <cell r="A1400">
            <v>1396</v>
          </cell>
          <cell r="B1400" t="str">
            <v>TCSC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I1400">
            <v>0</v>
          </cell>
          <cell r="K1400">
            <v>0</v>
          </cell>
          <cell r="L1400" t="e">
            <v>#REF!</v>
          </cell>
          <cell r="M1400">
            <v>0</v>
          </cell>
        </row>
        <row r="1401">
          <cell r="A1401">
            <v>1397</v>
          </cell>
          <cell r="B1401" t="str">
            <v>Woodbourne</v>
          </cell>
          <cell r="C1401">
            <v>76.56</v>
          </cell>
          <cell r="D1401">
            <v>5.3592000000000004</v>
          </cell>
          <cell r="E1401">
            <v>81.92</v>
          </cell>
          <cell r="F1401">
            <v>1.6384000000000001</v>
          </cell>
          <cell r="G1401">
            <v>5.0135040000000002</v>
          </cell>
          <cell r="I1401">
            <v>88.571904000000004</v>
          </cell>
          <cell r="K1401">
            <v>0</v>
          </cell>
          <cell r="L1401" t="e">
            <v>#REF!</v>
          </cell>
          <cell r="M1401">
            <v>0</v>
          </cell>
        </row>
        <row r="1402">
          <cell r="A1402">
            <v>1398</v>
          </cell>
          <cell r="B1402" t="str">
            <v>Bixal</v>
          </cell>
          <cell r="C1402">
            <v>70</v>
          </cell>
          <cell r="D1402">
            <v>4.9000000000000004</v>
          </cell>
          <cell r="E1402">
            <v>74.900000000000006</v>
          </cell>
          <cell r="F1402">
            <v>1.4980000000000002</v>
          </cell>
          <cell r="H1402">
            <v>3.8199000000000005</v>
          </cell>
          <cell r="I1402">
            <v>80.217900000000014</v>
          </cell>
          <cell r="K1402">
            <v>0</v>
          </cell>
          <cell r="L1402" t="e">
            <v>#REF!</v>
          </cell>
          <cell r="M1402">
            <v>0</v>
          </cell>
        </row>
        <row r="1403">
          <cell r="A1403">
            <v>1399</v>
          </cell>
          <cell r="B1403" t="str">
            <v xml:space="preserve">3 Soft </v>
          </cell>
          <cell r="C1403">
            <v>65</v>
          </cell>
          <cell r="D1403">
            <v>4.5500000000000007</v>
          </cell>
          <cell r="E1403">
            <v>69.55</v>
          </cell>
          <cell r="F1403">
            <v>1.391</v>
          </cell>
          <cell r="H1403">
            <v>3.5470500000000005</v>
          </cell>
          <cell r="I1403">
            <v>74.488050000000001</v>
          </cell>
          <cell r="K1403">
            <v>0</v>
          </cell>
          <cell r="L1403" t="e">
            <v>#REF!</v>
          </cell>
          <cell r="M1403">
            <v>0</v>
          </cell>
        </row>
        <row r="1404">
          <cell r="A1404">
            <v>1400</v>
          </cell>
          <cell r="B1404" t="str">
            <v>JB Management Solutions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H1404">
            <v>0</v>
          </cell>
          <cell r="I1404">
            <v>0</v>
          </cell>
          <cell r="K1404">
            <v>0</v>
          </cell>
          <cell r="L1404" t="e">
            <v>#REF!</v>
          </cell>
          <cell r="M1404">
            <v>0</v>
          </cell>
        </row>
        <row r="1405">
          <cell r="A1405">
            <v>1401</v>
          </cell>
          <cell r="B1405" t="str">
            <v>Medical Networks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H1405">
            <v>0</v>
          </cell>
          <cell r="I1405">
            <v>0</v>
          </cell>
          <cell r="K1405">
            <v>0</v>
          </cell>
          <cell r="L1405" t="e">
            <v>#REF!</v>
          </cell>
          <cell r="M1405">
            <v>0</v>
          </cell>
        </row>
        <row r="1406">
          <cell r="A1406">
            <v>1402</v>
          </cell>
          <cell r="B1406" t="str">
            <v>RockCreek</v>
          </cell>
          <cell r="C1406">
            <v>97.38</v>
          </cell>
          <cell r="D1406">
            <v>6.8166000000000002</v>
          </cell>
          <cell r="E1406">
            <v>104.2</v>
          </cell>
          <cell r="F1406">
            <v>2.0840000000000001</v>
          </cell>
          <cell r="H1406">
            <v>5.3142000000000005</v>
          </cell>
          <cell r="I1406">
            <v>111.59820000000001</v>
          </cell>
          <cell r="K1406">
            <v>0</v>
          </cell>
          <cell r="L1406" t="e">
            <v>#REF!</v>
          </cell>
          <cell r="M1406">
            <v>0</v>
          </cell>
        </row>
        <row r="1407">
          <cell r="A1407">
            <v>1403</v>
          </cell>
          <cell r="B1407" t="str">
            <v>SoftTech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H1407">
            <v>0</v>
          </cell>
          <cell r="I1407">
            <v>0</v>
          </cell>
          <cell r="K1407">
            <v>0</v>
          </cell>
          <cell r="L1407" t="e">
            <v>#REF!</v>
          </cell>
          <cell r="M1407">
            <v>0</v>
          </cell>
        </row>
        <row r="1408">
          <cell r="A1408">
            <v>1404</v>
          </cell>
          <cell r="B1408" t="str">
            <v>CA Technologies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H1408">
            <v>0</v>
          </cell>
          <cell r="I1408">
            <v>0</v>
          </cell>
          <cell r="K1408">
            <v>0</v>
          </cell>
          <cell r="L1408" t="e">
            <v>#REF!</v>
          </cell>
          <cell r="M1408">
            <v>0</v>
          </cell>
        </row>
        <row r="1409">
          <cell r="A1409">
            <v>1405</v>
          </cell>
          <cell r="B1409" t="str">
            <v>CTC</v>
          </cell>
          <cell r="C1409">
            <v>81.730769230769226</v>
          </cell>
          <cell r="D1409">
            <v>5.7211538461538467</v>
          </cell>
          <cell r="E1409">
            <v>87.45</v>
          </cell>
          <cell r="F1409">
            <v>1.7490000000000001</v>
          </cell>
          <cell r="H1409">
            <v>4.4599500000000001</v>
          </cell>
          <cell r="I1409">
            <v>93.658950000000004</v>
          </cell>
          <cell r="K1409">
            <v>0</v>
          </cell>
          <cell r="L1409" t="e">
            <v>#REF!</v>
          </cell>
          <cell r="M1409">
            <v>0</v>
          </cell>
        </row>
        <row r="1410">
          <cell r="A1410">
            <v>1406</v>
          </cell>
          <cell r="B1410" t="str">
            <v>Sutherland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H1410">
            <v>0</v>
          </cell>
          <cell r="I1410">
            <v>0</v>
          </cell>
          <cell r="K1410">
            <v>0</v>
          </cell>
          <cell r="L1410" t="e">
            <v>#REF!</v>
          </cell>
          <cell r="M1410">
            <v>0</v>
          </cell>
        </row>
        <row r="1411">
          <cell r="A1411">
            <v>1407</v>
          </cell>
          <cell r="B1411" t="str">
            <v>Subcontractor 10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H1411">
            <v>0</v>
          </cell>
          <cell r="I1411">
            <v>0</v>
          </cell>
          <cell r="K1411">
            <v>0</v>
          </cell>
          <cell r="L1411" t="e">
            <v>#REF!</v>
          </cell>
          <cell r="M1411">
            <v>0</v>
          </cell>
        </row>
        <row r="1412">
          <cell r="A1412">
            <v>1408</v>
          </cell>
          <cell r="B1412" t="str">
            <v>Graphics Specialist</v>
          </cell>
          <cell r="F1412">
            <v>13.357200000000001</v>
          </cell>
          <cell r="G1412">
            <v>20.303712000000001</v>
          </cell>
          <cell r="I1412">
            <v>0</v>
          </cell>
          <cell r="J1412">
            <v>1</v>
          </cell>
          <cell r="K1412">
            <v>63.902985799999996</v>
          </cell>
          <cell r="L1412" t="e">
            <v>#REF!</v>
          </cell>
          <cell r="M1412">
            <v>63.9</v>
          </cell>
        </row>
        <row r="1413">
          <cell r="A1413">
            <v>1409</v>
          </cell>
          <cell r="B1413" t="str">
            <v>AAC</v>
          </cell>
          <cell r="C1413">
            <v>50.875784725199999</v>
          </cell>
          <cell r="E1413">
            <v>50.88</v>
          </cell>
          <cell r="I1413">
            <v>50.88</v>
          </cell>
          <cell r="J1413">
            <v>0.4</v>
          </cell>
          <cell r="K1413">
            <v>20.352000000000004</v>
          </cell>
          <cell r="M1413">
            <v>20.352000000000004</v>
          </cell>
        </row>
        <row r="1414">
          <cell r="A1414">
            <v>1410</v>
          </cell>
          <cell r="B1414" t="str">
            <v>Trusted Mission</v>
          </cell>
          <cell r="C1414">
            <v>44.39</v>
          </cell>
          <cell r="D1414">
            <v>3.1073000000000004</v>
          </cell>
          <cell r="E1414">
            <v>47.5</v>
          </cell>
          <cell r="F1414">
            <v>0.95000000000000007</v>
          </cell>
          <cell r="G1414">
            <v>2.907</v>
          </cell>
          <cell r="I1414">
            <v>51.356999999999999</v>
          </cell>
          <cell r="J1414">
            <v>0.2</v>
          </cell>
          <cell r="K1414">
            <v>10.2714</v>
          </cell>
          <cell r="L1414" t="e">
            <v>#REF!</v>
          </cell>
          <cell r="M1414">
            <v>10.2714</v>
          </cell>
        </row>
        <row r="1415">
          <cell r="A1415">
            <v>1411</v>
          </cell>
          <cell r="B1415" t="str">
            <v>Exeter</v>
          </cell>
          <cell r="C1415">
            <v>41.56</v>
          </cell>
          <cell r="D1415">
            <v>2.9092000000000002</v>
          </cell>
          <cell r="E1415">
            <v>44.47</v>
          </cell>
          <cell r="F1415">
            <v>0.88939999999999997</v>
          </cell>
          <cell r="G1415">
            <v>2.7215639999999999</v>
          </cell>
          <cell r="I1415">
            <v>48.080964000000002</v>
          </cell>
          <cell r="J1415">
            <v>0.2</v>
          </cell>
          <cell r="K1415">
            <v>9.6161928000000003</v>
          </cell>
          <cell r="L1415" t="e">
            <v>#REF!</v>
          </cell>
          <cell r="M1415">
            <v>9.6161928000000003</v>
          </cell>
        </row>
        <row r="1416">
          <cell r="A1416">
            <v>1412</v>
          </cell>
          <cell r="B1416" t="str">
            <v>C-TASC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I1416">
            <v>0</v>
          </cell>
          <cell r="K1416">
            <v>0</v>
          </cell>
          <cell r="L1416" t="e">
            <v>#REF!</v>
          </cell>
          <cell r="M1416">
            <v>0</v>
          </cell>
        </row>
        <row r="1417">
          <cell r="A1417">
            <v>1413</v>
          </cell>
          <cell r="B1417" t="str">
            <v>BroadPoint</v>
          </cell>
          <cell r="C1417">
            <v>80</v>
          </cell>
          <cell r="D1417">
            <v>5.6000000000000005</v>
          </cell>
          <cell r="E1417">
            <v>85.6</v>
          </cell>
          <cell r="F1417">
            <v>1.712</v>
          </cell>
          <cell r="G1417">
            <v>5.2387199999999998</v>
          </cell>
          <cell r="I1417">
            <v>92.550719999999998</v>
          </cell>
          <cell r="K1417">
            <v>0</v>
          </cell>
          <cell r="L1417" t="e">
            <v>#REF!</v>
          </cell>
          <cell r="M1417">
            <v>0</v>
          </cell>
        </row>
        <row r="1418">
          <cell r="A1418">
            <v>1414</v>
          </cell>
          <cell r="B1418" t="str">
            <v>LanTech</v>
          </cell>
          <cell r="C1418">
            <v>78.790000000000006</v>
          </cell>
          <cell r="D1418">
            <v>5.5153000000000008</v>
          </cell>
          <cell r="E1418">
            <v>84.31</v>
          </cell>
          <cell r="F1418">
            <v>1.6862000000000001</v>
          </cell>
          <cell r="G1418">
            <v>5.1597720000000002</v>
          </cell>
          <cell r="I1418">
            <v>91.155972000000006</v>
          </cell>
          <cell r="J1418">
            <v>0.2</v>
          </cell>
          <cell r="K1418">
            <v>18.231194400000003</v>
          </cell>
          <cell r="L1418" t="e">
            <v>#REF!</v>
          </cell>
          <cell r="M1418">
            <v>18.231194400000003</v>
          </cell>
        </row>
        <row r="1419">
          <cell r="A1419">
            <v>1415</v>
          </cell>
          <cell r="B1419" t="str">
            <v>Axio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I1419">
            <v>0</v>
          </cell>
          <cell r="K1419">
            <v>0</v>
          </cell>
          <cell r="L1419" t="e">
            <v>#REF!</v>
          </cell>
          <cell r="M1419">
            <v>0</v>
          </cell>
        </row>
        <row r="1420">
          <cell r="A1420">
            <v>1416</v>
          </cell>
          <cell r="B1420" t="str">
            <v>RedPhone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I1420">
            <v>0</v>
          </cell>
          <cell r="K1420">
            <v>0</v>
          </cell>
          <cell r="L1420" t="e">
            <v>#REF!</v>
          </cell>
          <cell r="M1420">
            <v>0</v>
          </cell>
        </row>
        <row r="1421">
          <cell r="A1421">
            <v>1417</v>
          </cell>
          <cell r="B1421" t="str">
            <v>Endeavor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I1421">
            <v>0</v>
          </cell>
          <cell r="K1421">
            <v>0</v>
          </cell>
          <cell r="L1421" t="e">
            <v>#REF!</v>
          </cell>
          <cell r="M1421">
            <v>0</v>
          </cell>
        </row>
        <row r="1422">
          <cell r="A1422">
            <v>1418</v>
          </cell>
          <cell r="B1422" t="str">
            <v>TCSC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I1422">
            <v>0</v>
          </cell>
          <cell r="K1422">
            <v>0</v>
          </cell>
          <cell r="L1422" t="e">
            <v>#REF!</v>
          </cell>
          <cell r="M1422">
            <v>0</v>
          </cell>
        </row>
        <row r="1423">
          <cell r="A1423">
            <v>1419</v>
          </cell>
          <cell r="B1423" t="str">
            <v>Woodbourne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I1423">
            <v>0</v>
          </cell>
          <cell r="K1423">
            <v>0</v>
          </cell>
          <cell r="L1423" t="e">
            <v>#REF!</v>
          </cell>
          <cell r="M1423">
            <v>0</v>
          </cell>
        </row>
        <row r="1424">
          <cell r="A1424">
            <v>1420</v>
          </cell>
          <cell r="B1424" t="str">
            <v>Bixal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H1424">
            <v>0</v>
          </cell>
          <cell r="I1424">
            <v>0</v>
          </cell>
          <cell r="K1424">
            <v>0</v>
          </cell>
          <cell r="L1424" t="e">
            <v>#REF!</v>
          </cell>
          <cell r="M1424">
            <v>0</v>
          </cell>
        </row>
        <row r="1425">
          <cell r="A1425">
            <v>1421</v>
          </cell>
          <cell r="B1425" t="str">
            <v xml:space="preserve">3 Soft </v>
          </cell>
          <cell r="C1425">
            <v>52</v>
          </cell>
          <cell r="D1425">
            <v>3.6400000000000006</v>
          </cell>
          <cell r="E1425">
            <v>55.64</v>
          </cell>
          <cell r="F1425">
            <v>1.1128</v>
          </cell>
          <cell r="H1425">
            <v>2.8376400000000004</v>
          </cell>
          <cell r="I1425">
            <v>59.590440000000001</v>
          </cell>
          <cell r="K1425">
            <v>0</v>
          </cell>
          <cell r="L1425" t="e">
            <v>#REF!</v>
          </cell>
          <cell r="M1425">
            <v>0</v>
          </cell>
        </row>
        <row r="1426">
          <cell r="A1426">
            <v>1422</v>
          </cell>
          <cell r="B1426" t="str">
            <v>JB Management Solutions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H1426">
            <v>0</v>
          </cell>
          <cell r="I1426">
            <v>0</v>
          </cell>
          <cell r="K1426">
            <v>0</v>
          </cell>
          <cell r="L1426" t="e">
            <v>#REF!</v>
          </cell>
          <cell r="M1426">
            <v>0</v>
          </cell>
        </row>
        <row r="1427">
          <cell r="A1427">
            <v>1423</v>
          </cell>
          <cell r="B1427" t="str">
            <v>Medical Networks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H1427">
            <v>0</v>
          </cell>
          <cell r="I1427">
            <v>0</v>
          </cell>
          <cell r="K1427">
            <v>0</v>
          </cell>
          <cell r="L1427" t="e">
            <v>#REF!</v>
          </cell>
          <cell r="M1427">
            <v>0</v>
          </cell>
        </row>
        <row r="1428">
          <cell r="A1428">
            <v>1424</v>
          </cell>
          <cell r="B1428" t="str">
            <v>RockCreek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H1428">
            <v>0</v>
          </cell>
          <cell r="I1428">
            <v>0</v>
          </cell>
          <cell r="K1428">
            <v>0</v>
          </cell>
          <cell r="L1428" t="e">
            <v>#REF!</v>
          </cell>
          <cell r="M1428">
            <v>0</v>
          </cell>
        </row>
        <row r="1429">
          <cell r="A1429">
            <v>1425</v>
          </cell>
          <cell r="B1429" t="str">
            <v>SoftTech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H1429">
            <v>0</v>
          </cell>
          <cell r="I1429">
            <v>0</v>
          </cell>
          <cell r="K1429">
            <v>0</v>
          </cell>
          <cell r="L1429" t="e">
            <v>#REF!</v>
          </cell>
          <cell r="M1429">
            <v>0</v>
          </cell>
        </row>
        <row r="1430">
          <cell r="A1430">
            <v>1426</v>
          </cell>
          <cell r="B1430" t="str">
            <v>CA Technologies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H1430">
            <v>0</v>
          </cell>
          <cell r="I1430">
            <v>0</v>
          </cell>
          <cell r="K1430">
            <v>0</v>
          </cell>
          <cell r="L1430" t="e">
            <v>#REF!</v>
          </cell>
          <cell r="M1430">
            <v>0</v>
          </cell>
        </row>
        <row r="1431">
          <cell r="A1431">
            <v>1427</v>
          </cell>
          <cell r="B1431" t="str">
            <v>CTC</v>
          </cell>
          <cell r="C1431">
            <v>62.5</v>
          </cell>
          <cell r="D1431">
            <v>4.375</v>
          </cell>
          <cell r="E1431">
            <v>66.88</v>
          </cell>
          <cell r="F1431">
            <v>1.3375999999999999</v>
          </cell>
          <cell r="H1431">
            <v>3.4108799999999997</v>
          </cell>
          <cell r="I1431">
            <v>71.628479999999996</v>
          </cell>
          <cell r="K1431">
            <v>0</v>
          </cell>
          <cell r="L1431" t="e">
            <v>#REF!</v>
          </cell>
          <cell r="M1431">
            <v>0</v>
          </cell>
        </row>
        <row r="1432">
          <cell r="A1432">
            <v>1428</v>
          </cell>
          <cell r="B1432" t="str">
            <v>Sutherland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H1432">
            <v>0</v>
          </cell>
          <cell r="I1432">
            <v>0</v>
          </cell>
          <cell r="K1432">
            <v>0</v>
          </cell>
          <cell r="L1432" t="e">
            <v>#REF!</v>
          </cell>
          <cell r="M1432">
            <v>0</v>
          </cell>
        </row>
        <row r="1433">
          <cell r="A1433">
            <v>1429</v>
          </cell>
          <cell r="B1433" t="str">
            <v>Subcontractor 10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H1433">
            <v>0</v>
          </cell>
          <cell r="I1433">
            <v>0</v>
          </cell>
          <cell r="K1433">
            <v>0</v>
          </cell>
          <cell r="L1433" t="e">
            <v>#REF!</v>
          </cell>
          <cell r="M1433">
            <v>0</v>
          </cell>
        </row>
        <row r="1434">
          <cell r="A1434">
            <v>1430</v>
          </cell>
          <cell r="B1434" t="str">
            <v>Hardware Draftsman</v>
          </cell>
          <cell r="F1434">
            <v>7.6880000000000006</v>
          </cell>
          <cell r="G1434">
            <v>16.027056000000002</v>
          </cell>
          <cell r="I1434">
            <v>0</v>
          </cell>
          <cell r="J1434">
            <v>1</v>
          </cell>
          <cell r="K1434">
            <v>58.470787200000004</v>
          </cell>
          <cell r="L1434" t="e">
            <v>#REF!</v>
          </cell>
          <cell r="M1434">
            <v>58.47</v>
          </cell>
        </row>
        <row r="1435">
          <cell r="A1435">
            <v>1431</v>
          </cell>
          <cell r="B1435" t="str">
            <v>AAC</v>
          </cell>
          <cell r="C1435">
            <v>61.053541564800007</v>
          </cell>
          <cell r="E1435">
            <v>61.05</v>
          </cell>
          <cell r="I1435">
            <v>61.05</v>
          </cell>
          <cell r="J1435">
            <v>0.4</v>
          </cell>
          <cell r="K1435">
            <v>24.42</v>
          </cell>
          <cell r="M1435">
            <v>24.42</v>
          </cell>
        </row>
        <row r="1436">
          <cell r="A1436">
            <v>1432</v>
          </cell>
          <cell r="B1436" t="str">
            <v>Trusted Mission</v>
          </cell>
          <cell r="C1436">
            <v>31.15</v>
          </cell>
          <cell r="D1436">
            <v>2.1805000000000003</v>
          </cell>
          <cell r="E1436">
            <v>33.33</v>
          </cell>
          <cell r="F1436">
            <v>0.66659999999999997</v>
          </cell>
          <cell r="G1436">
            <v>2.0397959999999999</v>
          </cell>
          <cell r="I1436">
            <v>36.036396000000003</v>
          </cell>
          <cell r="J1436">
            <v>0.1</v>
          </cell>
          <cell r="K1436">
            <v>3.6036396000000006</v>
          </cell>
          <cell r="L1436" t="e">
            <v>#REF!</v>
          </cell>
          <cell r="M1436">
            <v>3.6036396000000006</v>
          </cell>
        </row>
        <row r="1437">
          <cell r="A1437">
            <v>1433</v>
          </cell>
          <cell r="B1437" t="str">
            <v>Exeter</v>
          </cell>
          <cell r="C1437">
            <v>46.54</v>
          </cell>
          <cell r="D1437">
            <v>3.2578</v>
          </cell>
          <cell r="E1437">
            <v>49.8</v>
          </cell>
          <cell r="F1437">
            <v>0.996</v>
          </cell>
          <cell r="G1437">
            <v>3.0477599999999998</v>
          </cell>
          <cell r="I1437">
            <v>53.843759999999996</v>
          </cell>
          <cell r="J1437">
            <v>0.2</v>
          </cell>
          <cell r="K1437">
            <v>10.768751999999999</v>
          </cell>
          <cell r="L1437" t="e">
            <v>#REF!</v>
          </cell>
          <cell r="M1437">
            <v>10.768751999999999</v>
          </cell>
        </row>
        <row r="1438">
          <cell r="A1438">
            <v>1434</v>
          </cell>
          <cell r="B1438" t="str">
            <v>C-TASC</v>
          </cell>
          <cell r="C1438">
            <v>47.48</v>
          </cell>
          <cell r="D1438">
            <v>3.3235999999999999</v>
          </cell>
          <cell r="E1438">
            <v>50.8</v>
          </cell>
          <cell r="F1438">
            <v>1.016</v>
          </cell>
          <cell r="G1438">
            <v>3.1089599999999997</v>
          </cell>
          <cell r="I1438">
            <v>54.924959999999999</v>
          </cell>
          <cell r="J1438">
            <v>0.1</v>
          </cell>
          <cell r="K1438">
            <v>5.492496</v>
          </cell>
          <cell r="L1438" t="e">
            <v>#REF!</v>
          </cell>
          <cell r="M1438">
            <v>5.492496</v>
          </cell>
        </row>
        <row r="1439">
          <cell r="A1439">
            <v>1435</v>
          </cell>
          <cell r="B1439" t="str">
            <v>BroadPoint</v>
          </cell>
          <cell r="C1439">
            <v>60</v>
          </cell>
          <cell r="D1439">
            <v>4.2</v>
          </cell>
          <cell r="E1439">
            <v>64.2</v>
          </cell>
          <cell r="F1439">
            <v>1.284</v>
          </cell>
          <cell r="G1439">
            <v>3.9290400000000005</v>
          </cell>
          <cell r="I1439">
            <v>69.413040000000009</v>
          </cell>
          <cell r="K1439">
            <v>0</v>
          </cell>
          <cell r="L1439" t="e">
            <v>#REF!</v>
          </cell>
          <cell r="M1439">
            <v>0</v>
          </cell>
        </row>
        <row r="1440">
          <cell r="A1440">
            <v>1436</v>
          </cell>
          <cell r="B1440" t="str">
            <v>LanTech</v>
          </cell>
          <cell r="C1440">
            <v>47.8</v>
          </cell>
          <cell r="D1440">
            <v>3.3460000000000001</v>
          </cell>
          <cell r="E1440">
            <v>51.15</v>
          </cell>
          <cell r="F1440">
            <v>1.0229999999999999</v>
          </cell>
          <cell r="G1440">
            <v>3.1303800000000002</v>
          </cell>
          <cell r="I1440">
            <v>55.303380000000004</v>
          </cell>
          <cell r="J1440">
            <v>0.2</v>
          </cell>
          <cell r="K1440">
            <v>11.060676000000001</v>
          </cell>
          <cell r="L1440" t="e">
            <v>#REF!</v>
          </cell>
          <cell r="M1440">
            <v>11.060676000000001</v>
          </cell>
        </row>
        <row r="1441">
          <cell r="A1441">
            <v>1437</v>
          </cell>
          <cell r="B1441" t="str">
            <v>Axio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I1441">
            <v>0</v>
          </cell>
          <cell r="K1441">
            <v>0</v>
          </cell>
          <cell r="L1441" t="e">
            <v>#REF!</v>
          </cell>
          <cell r="M1441">
            <v>0</v>
          </cell>
        </row>
        <row r="1442">
          <cell r="A1442">
            <v>1438</v>
          </cell>
          <cell r="B1442" t="str">
            <v>RedPhone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I1442">
            <v>0</v>
          </cell>
          <cell r="K1442">
            <v>0</v>
          </cell>
          <cell r="L1442" t="e">
            <v>#REF!</v>
          </cell>
          <cell r="M1442">
            <v>0</v>
          </cell>
        </row>
        <row r="1443">
          <cell r="A1443">
            <v>1439</v>
          </cell>
          <cell r="B1443" t="str">
            <v>Endeavor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I1443">
            <v>0</v>
          </cell>
          <cell r="K1443">
            <v>0</v>
          </cell>
          <cell r="L1443" t="e">
            <v>#REF!</v>
          </cell>
          <cell r="M1443">
            <v>0</v>
          </cell>
        </row>
        <row r="1444">
          <cell r="A1444">
            <v>1440</v>
          </cell>
          <cell r="B1444" t="str">
            <v>TCSC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I1444">
            <v>0</v>
          </cell>
          <cell r="K1444">
            <v>0</v>
          </cell>
          <cell r="L1444" t="e">
            <v>#REF!</v>
          </cell>
          <cell r="M1444">
            <v>0</v>
          </cell>
        </row>
        <row r="1445">
          <cell r="A1445">
            <v>1441</v>
          </cell>
          <cell r="B1445" t="str">
            <v>Woodbourne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I1445">
            <v>0</v>
          </cell>
          <cell r="K1445">
            <v>0</v>
          </cell>
          <cell r="L1445" t="e">
            <v>#REF!</v>
          </cell>
          <cell r="M1445">
            <v>0</v>
          </cell>
        </row>
        <row r="1446">
          <cell r="A1446">
            <v>1442</v>
          </cell>
          <cell r="B1446" t="str">
            <v>Bixal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H1446">
            <v>0</v>
          </cell>
          <cell r="I1446">
            <v>0</v>
          </cell>
          <cell r="K1446">
            <v>0</v>
          </cell>
          <cell r="L1446" t="e">
            <v>#REF!</v>
          </cell>
          <cell r="M1446">
            <v>0</v>
          </cell>
        </row>
        <row r="1447">
          <cell r="A1447">
            <v>1443</v>
          </cell>
          <cell r="B1447" t="str">
            <v xml:space="preserve">3 Soft </v>
          </cell>
          <cell r="C1447">
            <v>35</v>
          </cell>
          <cell r="D1447">
            <v>2.4500000000000002</v>
          </cell>
          <cell r="E1447">
            <v>37.450000000000003</v>
          </cell>
          <cell r="F1447">
            <v>0.74900000000000011</v>
          </cell>
          <cell r="H1447">
            <v>1.9099500000000003</v>
          </cell>
          <cell r="I1447">
            <v>40.108950000000007</v>
          </cell>
          <cell r="K1447">
            <v>0</v>
          </cell>
          <cell r="L1447" t="e">
            <v>#REF!</v>
          </cell>
          <cell r="M1447">
            <v>0</v>
          </cell>
        </row>
        <row r="1448">
          <cell r="A1448">
            <v>1444</v>
          </cell>
          <cell r="B1448" t="str">
            <v>JB Management Solutions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H1448">
            <v>0</v>
          </cell>
          <cell r="I1448">
            <v>0</v>
          </cell>
          <cell r="K1448">
            <v>0</v>
          </cell>
          <cell r="L1448" t="e">
            <v>#REF!</v>
          </cell>
          <cell r="M1448">
            <v>0</v>
          </cell>
        </row>
        <row r="1449">
          <cell r="A1449">
            <v>1445</v>
          </cell>
          <cell r="B1449" t="str">
            <v>Medical Networks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H1449">
            <v>0</v>
          </cell>
          <cell r="I1449">
            <v>0</v>
          </cell>
          <cell r="K1449">
            <v>0</v>
          </cell>
          <cell r="L1449" t="e">
            <v>#REF!</v>
          </cell>
          <cell r="M1449">
            <v>0</v>
          </cell>
        </row>
        <row r="1450">
          <cell r="A1450">
            <v>1446</v>
          </cell>
          <cell r="B1450" t="str">
            <v>RockCreek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H1450">
            <v>0</v>
          </cell>
          <cell r="I1450">
            <v>0</v>
          </cell>
          <cell r="K1450">
            <v>0</v>
          </cell>
          <cell r="L1450" t="e">
            <v>#REF!</v>
          </cell>
          <cell r="M1450">
            <v>0</v>
          </cell>
        </row>
        <row r="1451">
          <cell r="A1451">
            <v>1447</v>
          </cell>
          <cell r="B1451" t="str">
            <v>SoftTech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H1451">
            <v>0</v>
          </cell>
          <cell r="I1451">
            <v>0</v>
          </cell>
          <cell r="K1451">
            <v>0</v>
          </cell>
          <cell r="L1451" t="e">
            <v>#REF!</v>
          </cell>
          <cell r="M1451">
            <v>0</v>
          </cell>
        </row>
        <row r="1452">
          <cell r="A1452">
            <v>1448</v>
          </cell>
          <cell r="B1452" t="str">
            <v>CA Technologies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H1452">
            <v>0</v>
          </cell>
          <cell r="I1452">
            <v>0</v>
          </cell>
          <cell r="K1452">
            <v>0</v>
          </cell>
          <cell r="L1452" t="e">
            <v>#REF!</v>
          </cell>
          <cell r="M1452">
            <v>0</v>
          </cell>
        </row>
        <row r="1453">
          <cell r="A1453">
            <v>1449</v>
          </cell>
          <cell r="B1453" t="str">
            <v>CTC</v>
          </cell>
          <cell r="C1453">
            <v>67.31</v>
          </cell>
          <cell r="D1453">
            <v>4.7117000000000004</v>
          </cell>
          <cell r="E1453">
            <v>72.02</v>
          </cell>
          <cell r="F1453">
            <v>1.4403999999999999</v>
          </cell>
          <cell r="H1453">
            <v>3.6730199999999997</v>
          </cell>
          <cell r="I1453">
            <v>77.133419999999987</v>
          </cell>
          <cell r="K1453">
            <v>0</v>
          </cell>
          <cell r="L1453" t="e">
            <v>#REF!</v>
          </cell>
          <cell r="M1453">
            <v>0</v>
          </cell>
        </row>
        <row r="1454">
          <cell r="A1454">
            <v>1450</v>
          </cell>
          <cell r="B1454" t="str">
            <v>Sutherland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H1454">
            <v>0</v>
          </cell>
          <cell r="I1454">
            <v>0</v>
          </cell>
          <cell r="K1454">
            <v>0</v>
          </cell>
          <cell r="L1454" t="e">
            <v>#REF!</v>
          </cell>
          <cell r="M1454">
            <v>0</v>
          </cell>
        </row>
        <row r="1455">
          <cell r="A1455">
            <v>1451</v>
          </cell>
          <cell r="B1455" t="str">
            <v>Subcontractor 10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H1455">
            <v>0</v>
          </cell>
          <cell r="I1455">
            <v>0</v>
          </cell>
          <cell r="K1455">
            <v>0</v>
          </cell>
          <cell r="L1455" t="e">
            <v>#REF!</v>
          </cell>
          <cell r="M1455">
            <v>0</v>
          </cell>
        </row>
        <row r="1456">
          <cell r="A1456">
            <v>1452</v>
          </cell>
          <cell r="B1456" t="str">
            <v>Hardware Installation Technician – Level I</v>
          </cell>
          <cell r="F1456">
            <v>7.1750000000000007</v>
          </cell>
          <cell r="G1456">
            <v>15.255936</v>
          </cell>
          <cell r="I1456">
            <v>0</v>
          </cell>
          <cell r="J1456">
            <v>1</v>
          </cell>
          <cell r="K1456">
            <v>55.345563600000006</v>
          </cell>
          <cell r="L1456" t="e">
            <v>#REF!</v>
          </cell>
          <cell r="M1456">
            <v>55.35</v>
          </cell>
        </row>
        <row r="1457">
          <cell r="A1457">
            <v>1453</v>
          </cell>
          <cell r="B1457" t="str">
            <v>AAC</v>
          </cell>
          <cell r="C1457">
            <v>71.664833685600001</v>
          </cell>
          <cell r="E1457">
            <v>71.66</v>
          </cell>
          <cell r="I1457">
            <v>71.66</v>
          </cell>
          <cell r="J1457">
            <v>0.5</v>
          </cell>
          <cell r="K1457">
            <v>35.83</v>
          </cell>
          <cell r="M1457">
            <v>35.83</v>
          </cell>
        </row>
        <row r="1458">
          <cell r="A1458">
            <v>1454</v>
          </cell>
          <cell r="B1458" t="str">
            <v>Trusted Mission</v>
          </cell>
          <cell r="C1458">
            <v>42.84</v>
          </cell>
          <cell r="D1458">
            <v>2.9988000000000006</v>
          </cell>
          <cell r="E1458">
            <v>45.84</v>
          </cell>
          <cell r="F1458">
            <v>0.91680000000000006</v>
          </cell>
          <cell r="G1458">
            <v>2.8054080000000003</v>
          </cell>
          <cell r="I1458">
            <v>49.562208000000005</v>
          </cell>
          <cell r="J1458">
            <v>0.1</v>
          </cell>
          <cell r="K1458">
            <v>4.9562208000000005</v>
          </cell>
          <cell r="L1458" t="e">
            <v>#REF!</v>
          </cell>
          <cell r="M1458">
            <v>4.9562208000000005</v>
          </cell>
        </row>
        <row r="1459">
          <cell r="A1459">
            <v>1455</v>
          </cell>
          <cell r="B1459" t="str">
            <v>Exeter</v>
          </cell>
          <cell r="C1459">
            <v>60.14</v>
          </cell>
          <cell r="D1459">
            <v>4.2098000000000004</v>
          </cell>
          <cell r="E1459">
            <v>64.349999999999994</v>
          </cell>
          <cell r="F1459">
            <v>1.2869999999999999</v>
          </cell>
          <cell r="G1459">
            <v>3.9382199999999998</v>
          </cell>
          <cell r="I1459">
            <v>69.575220000000002</v>
          </cell>
          <cell r="J1459">
            <v>0.2</v>
          </cell>
          <cell r="K1459">
            <v>13.915044000000002</v>
          </cell>
          <cell r="L1459" t="e">
            <v>#REF!</v>
          </cell>
          <cell r="M1459">
            <v>13.915044000000002</v>
          </cell>
        </row>
        <row r="1460">
          <cell r="A1460">
            <v>1456</v>
          </cell>
          <cell r="B1460" t="str">
            <v>C-TASC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I1460">
            <v>0</v>
          </cell>
          <cell r="K1460">
            <v>0</v>
          </cell>
          <cell r="L1460" t="e">
            <v>#REF!</v>
          </cell>
          <cell r="M1460">
            <v>0</v>
          </cell>
        </row>
        <row r="1461">
          <cell r="A1461">
            <v>1457</v>
          </cell>
          <cell r="B1461" t="str">
            <v>BroadPoint</v>
          </cell>
          <cell r="C1461">
            <v>85</v>
          </cell>
          <cell r="D1461">
            <v>5.95</v>
          </cell>
          <cell r="E1461">
            <v>90.95</v>
          </cell>
          <cell r="F1461">
            <v>1.8190000000000002</v>
          </cell>
          <cell r="G1461">
            <v>5.5661399999999999</v>
          </cell>
          <cell r="I1461">
            <v>98.33514000000001</v>
          </cell>
          <cell r="K1461">
            <v>0</v>
          </cell>
          <cell r="L1461" t="e">
            <v>#REF!</v>
          </cell>
          <cell r="M1461">
            <v>0</v>
          </cell>
        </row>
        <row r="1462">
          <cell r="A1462">
            <v>1458</v>
          </cell>
          <cell r="B1462" t="str">
            <v>LanTech</v>
          </cell>
          <cell r="C1462">
            <v>66.88</v>
          </cell>
          <cell r="D1462">
            <v>4.6816000000000004</v>
          </cell>
          <cell r="E1462">
            <v>71.56</v>
          </cell>
          <cell r="F1462">
            <v>1.4312</v>
          </cell>
          <cell r="G1462">
            <v>4.3794719999999998</v>
          </cell>
          <cell r="I1462">
            <v>77.370672000000013</v>
          </cell>
          <cell r="J1462">
            <v>0.2</v>
          </cell>
          <cell r="K1462">
            <v>15.474134400000004</v>
          </cell>
          <cell r="L1462" t="e">
            <v>#REF!</v>
          </cell>
          <cell r="M1462">
            <v>15.474134400000004</v>
          </cell>
        </row>
        <row r="1463">
          <cell r="A1463">
            <v>1459</v>
          </cell>
          <cell r="B1463" t="str">
            <v>Axio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I1463">
            <v>0</v>
          </cell>
          <cell r="K1463">
            <v>0</v>
          </cell>
          <cell r="L1463" t="e">
            <v>#REF!</v>
          </cell>
          <cell r="M1463">
            <v>0</v>
          </cell>
        </row>
        <row r="1464">
          <cell r="A1464">
            <v>1460</v>
          </cell>
          <cell r="B1464" t="str">
            <v>RedPhone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I1464">
            <v>0</v>
          </cell>
          <cell r="K1464">
            <v>0</v>
          </cell>
          <cell r="L1464" t="e">
            <v>#REF!</v>
          </cell>
          <cell r="M1464">
            <v>0</v>
          </cell>
        </row>
        <row r="1465">
          <cell r="A1465">
            <v>1461</v>
          </cell>
          <cell r="B1465" t="str">
            <v>Endeavor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I1465">
            <v>0</v>
          </cell>
          <cell r="K1465">
            <v>0</v>
          </cell>
          <cell r="L1465" t="e">
            <v>#REF!</v>
          </cell>
          <cell r="M1465">
            <v>0</v>
          </cell>
        </row>
        <row r="1466">
          <cell r="A1466">
            <v>1462</v>
          </cell>
          <cell r="B1466" t="str">
            <v>TCSC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I1466">
            <v>0</v>
          </cell>
          <cell r="K1466">
            <v>0</v>
          </cell>
          <cell r="L1466" t="e">
            <v>#REF!</v>
          </cell>
          <cell r="M1466">
            <v>0</v>
          </cell>
        </row>
        <row r="1467">
          <cell r="A1467">
            <v>1463</v>
          </cell>
          <cell r="B1467" t="str">
            <v>Woodbourne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I1467">
            <v>0</v>
          </cell>
          <cell r="K1467">
            <v>0</v>
          </cell>
          <cell r="L1467" t="e">
            <v>#REF!</v>
          </cell>
          <cell r="M1467">
            <v>0</v>
          </cell>
        </row>
        <row r="1468">
          <cell r="A1468">
            <v>1464</v>
          </cell>
          <cell r="B1468" t="str">
            <v>Bixal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H1468">
            <v>0</v>
          </cell>
          <cell r="I1468">
            <v>0</v>
          </cell>
          <cell r="K1468">
            <v>0</v>
          </cell>
          <cell r="L1468" t="e">
            <v>#REF!</v>
          </cell>
          <cell r="M1468">
            <v>0</v>
          </cell>
        </row>
        <row r="1469">
          <cell r="A1469">
            <v>1465</v>
          </cell>
          <cell r="B1469" t="str">
            <v xml:space="preserve">3 Soft </v>
          </cell>
          <cell r="C1469">
            <v>45</v>
          </cell>
          <cell r="D1469">
            <v>3.1500000000000004</v>
          </cell>
          <cell r="E1469">
            <v>48.15</v>
          </cell>
          <cell r="F1469">
            <v>0.96299999999999997</v>
          </cell>
          <cell r="H1469">
            <v>2.4556500000000003</v>
          </cell>
          <cell r="I1469">
            <v>51.568649999999998</v>
          </cell>
          <cell r="K1469">
            <v>0</v>
          </cell>
          <cell r="L1469" t="e">
            <v>#REF!</v>
          </cell>
          <cell r="M1469">
            <v>0</v>
          </cell>
        </row>
        <row r="1470">
          <cell r="A1470">
            <v>1466</v>
          </cell>
          <cell r="B1470" t="str">
            <v>JB Management Solutions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H1470">
            <v>0</v>
          </cell>
          <cell r="I1470">
            <v>0</v>
          </cell>
          <cell r="K1470">
            <v>0</v>
          </cell>
          <cell r="L1470" t="e">
            <v>#REF!</v>
          </cell>
          <cell r="M1470">
            <v>0</v>
          </cell>
        </row>
        <row r="1471">
          <cell r="A1471">
            <v>1467</v>
          </cell>
          <cell r="B1471" t="str">
            <v>Medical Networks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H1471">
            <v>0</v>
          </cell>
          <cell r="I1471">
            <v>0</v>
          </cell>
          <cell r="K1471">
            <v>0</v>
          </cell>
          <cell r="L1471" t="e">
            <v>#REF!</v>
          </cell>
          <cell r="M1471">
            <v>0</v>
          </cell>
        </row>
        <row r="1472">
          <cell r="A1472">
            <v>1468</v>
          </cell>
          <cell r="B1472" t="str">
            <v>RockCreek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H1472">
            <v>0</v>
          </cell>
          <cell r="I1472">
            <v>0</v>
          </cell>
          <cell r="K1472">
            <v>0</v>
          </cell>
          <cell r="L1472" t="e">
            <v>#REF!</v>
          </cell>
          <cell r="M1472">
            <v>0</v>
          </cell>
        </row>
        <row r="1473">
          <cell r="A1473">
            <v>1469</v>
          </cell>
          <cell r="B1473" t="str">
            <v>SoftTech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H1473">
            <v>0</v>
          </cell>
          <cell r="I1473">
            <v>0</v>
          </cell>
          <cell r="K1473">
            <v>0</v>
          </cell>
          <cell r="L1473" t="e">
            <v>#REF!</v>
          </cell>
          <cell r="M1473">
            <v>0</v>
          </cell>
        </row>
        <row r="1474">
          <cell r="A1474">
            <v>1470</v>
          </cell>
          <cell r="B1474" t="str">
            <v>CA Technologies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H1474">
            <v>0</v>
          </cell>
          <cell r="I1474">
            <v>0</v>
          </cell>
          <cell r="K1474">
            <v>0</v>
          </cell>
          <cell r="L1474" t="e">
            <v>#REF!</v>
          </cell>
          <cell r="M1474">
            <v>0</v>
          </cell>
        </row>
        <row r="1475">
          <cell r="A1475">
            <v>1471</v>
          </cell>
          <cell r="B1475" t="str">
            <v>CTC</v>
          </cell>
          <cell r="C1475">
            <v>86.54</v>
          </cell>
          <cell r="D1475">
            <v>6.0578000000000012</v>
          </cell>
          <cell r="E1475">
            <v>92.6</v>
          </cell>
          <cell r="F1475">
            <v>1.8519999999999999</v>
          </cell>
          <cell r="H1475">
            <v>4.7225999999999999</v>
          </cell>
          <cell r="I1475">
            <v>99.174599999999998</v>
          </cell>
          <cell r="K1475">
            <v>0</v>
          </cell>
          <cell r="L1475" t="e">
            <v>#REF!</v>
          </cell>
          <cell r="M1475">
            <v>0</v>
          </cell>
        </row>
        <row r="1476">
          <cell r="A1476">
            <v>1472</v>
          </cell>
          <cell r="B1476" t="str">
            <v>Sutherland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H1476">
            <v>0</v>
          </cell>
          <cell r="I1476">
            <v>0</v>
          </cell>
          <cell r="K1476">
            <v>0</v>
          </cell>
          <cell r="L1476" t="e">
            <v>#REF!</v>
          </cell>
          <cell r="M1476">
            <v>0</v>
          </cell>
        </row>
        <row r="1477">
          <cell r="A1477">
            <v>1473</v>
          </cell>
          <cell r="B1477" t="str">
            <v>Subcontractor 10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H1477">
            <v>0</v>
          </cell>
          <cell r="I1477">
            <v>0</v>
          </cell>
          <cell r="K1477">
            <v>0</v>
          </cell>
          <cell r="L1477" t="e">
            <v>#REF!</v>
          </cell>
          <cell r="M1477">
            <v>0</v>
          </cell>
        </row>
        <row r="1478">
          <cell r="A1478">
            <v>1474</v>
          </cell>
          <cell r="B1478" t="str">
            <v>Hardware Installation Technician – Level II</v>
          </cell>
          <cell r="F1478">
            <v>8.2690000000000001</v>
          </cell>
          <cell r="G1478">
            <v>16.689239999999998</v>
          </cell>
          <cell r="I1478">
            <v>0</v>
          </cell>
          <cell r="J1478">
            <v>1</v>
          </cell>
          <cell r="K1478">
            <v>70.175399200000001</v>
          </cell>
          <cell r="L1478" t="e">
            <v>#REF!</v>
          </cell>
          <cell r="M1478">
            <v>70.180000000000007</v>
          </cell>
        </row>
        <row r="1479">
          <cell r="A1479">
            <v>1475</v>
          </cell>
          <cell r="B1479" t="str">
            <v>AAC</v>
          </cell>
          <cell r="C1479">
            <v>85.868275279200006</v>
          </cell>
          <cell r="E1479">
            <v>85.87</v>
          </cell>
          <cell r="I1479">
            <v>85.87</v>
          </cell>
          <cell r="J1479">
            <v>0.5</v>
          </cell>
          <cell r="K1479">
            <v>42.935000000000002</v>
          </cell>
          <cell r="M1479">
            <v>42.935000000000002</v>
          </cell>
        </row>
        <row r="1480">
          <cell r="A1480">
            <v>1476</v>
          </cell>
          <cell r="B1480" t="str">
            <v>Trusted Mission</v>
          </cell>
          <cell r="C1480">
            <v>59.97</v>
          </cell>
          <cell r="D1480">
            <v>4.1979000000000006</v>
          </cell>
          <cell r="E1480">
            <v>64.17</v>
          </cell>
          <cell r="F1480">
            <v>1.2834000000000001</v>
          </cell>
          <cell r="G1480">
            <v>3.9272040000000001</v>
          </cell>
          <cell r="I1480">
            <v>69.380604000000005</v>
          </cell>
          <cell r="J1480">
            <v>0.1</v>
          </cell>
          <cell r="K1480">
            <v>6.9380604000000012</v>
          </cell>
          <cell r="L1480" t="e">
            <v>#REF!</v>
          </cell>
          <cell r="M1480">
            <v>6.9380604000000012</v>
          </cell>
        </row>
        <row r="1481">
          <cell r="A1481">
            <v>1477</v>
          </cell>
          <cell r="B1481" t="str">
            <v>Exeter</v>
          </cell>
          <cell r="C1481">
            <v>59.39</v>
          </cell>
          <cell r="D1481">
            <v>4.1573000000000002</v>
          </cell>
          <cell r="E1481">
            <v>63.55</v>
          </cell>
          <cell r="F1481">
            <v>1.2709999999999999</v>
          </cell>
          <cell r="G1481">
            <v>3.8892599999999997</v>
          </cell>
          <cell r="I1481">
            <v>68.710259999999991</v>
          </cell>
          <cell r="J1481">
            <v>0.1</v>
          </cell>
          <cell r="K1481">
            <v>6.8710259999999996</v>
          </cell>
          <cell r="L1481" t="e">
            <v>#REF!</v>
          </cell>
          <cell r="M1481">
            <v>6.8710259999999996</v>
          </cell>
        </row>
        <row r="1482">
          <cell r="A1482">
            <v>1478</v>
          </cell>
          <cell r="B1482" t="str">
            <v>C-TASC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I1482">
            <v>0</v>
          </cell>
          <cell r="K1482">
            <v>0</v>
          </cell>
          <cell r="L1482" t="e">
            <v>#REF!</v>
          </cell>
          <cell r="M1482">
            <v>0</v>
          </cell>
        </row>
        <row r="1483">
          <cell r="A1483">
            <v>1479</v>
          </cell>
          <cell r="B1483" t="str">
            <v>BroadPoint</v>
          </cell>
          <cell r="C1483">
            <v>110</v>
          </cell>
          <cell r="D1483">
            <v>7.7000000000000011</v>
          </cell>
          <cell r="E1483">
            <v>117.7</v>
          </cell>
          <cell r="F1483">
            <v>2.3540000000000001</v>
          </cell>
          <cell r="G1483">
            <v>7.2032400000000001</v>
          </cell>
          <cell r="I1483">
            <v>127.25724</v>
          </cell>
          <cell r="K1483">
            <v>0</v>
          </cell>
          <cell r="L1483" t="e">
            <v>#REF!</v>
          </cell>
          <cell r="M1483">
            <v>0</v>
          </cell>
        </row>
        <row r="1484">
          <cell r="A1484">
            <v>1480</v>
          </cell>
          <cell r="B1484" t="str">
            <v>LanTech</v>
          </cell>
          <cell r="C1484">
            <v>50.25</v>
          </cell>
          <cell r="D1484">
            <v>3.5175000000000005</v>
          </cell>
          <cell r="E1484">
            <v>53.77</v>
          </cell>
          <cell r="F1484">
            <v>1.0754000000000001</v>
          </cell>
          <cell r="G1484">
            <v>3.290724</v>
          </cell>
          <cell r="I1484">
            <v>58.136124000000002</v>
          </cell>
          <cell r="J1484">
            <v>0.2</v>
          </cell>
          <cell r="K1484">
            <v>11.6272248</v>
          </cell>
          <cell r="L1484" t="e">
            <v>#REF!</v>
          </cell>
          <cell r="M1484">
            <v>11.6272248</v>
          </cell>
        </row>
        <row r="1485">
          <cell r="A1485">
            <v>1481</v>
          </cell>
          <cell r="B1485" t="str">
            <v>Axio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I1485">
            <v>0</v>
          </cell>
          <cell r="K1485">
            <v>0</v>
          </cell>
          <cell r="L1485" t="e">
            <v>#REF!</v>
          </cell>
          <cell r="M1485">
            <v>0</v>
          </cell>
        </row>
        <row r="1486">
          <cell r="A1486">
            <v>1482</v>
          </cell>
          <cell r="B1486" t="str">
            <v>RedPhone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I1486">
            <v>0</v>
          </cell>
          <cell r="K1486">
            <v>0</v>
          </cell>
          <cell r="L1486" t="e">
            <v>#REF!</v>
          </cell>
          <cell r="M1486">
            <v>0</v>
          </cell>
        </row>
        <row r="1487">
          <cell r="A1487">
            <v>1483</v>
          </cell>
          <cell r="B1487" t="str">
            <v>Endeavor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I1487">
            <v>0</v>
          </cell>
          <cell r="K1487">
            <v>0</v>
          </cell>
          <cell r="L1487" t="e">
            <v>#REF!</v>
          </cell>
          <cell r="M1487">
            <v>0</v>
          </cell>
        </row>
        <row r="1488">
          <cell r="A1488">
            <v>1484</v>
          </cell>
          <cell r="B1488" t="str">
            <v>TCSC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I1488">
            <v>0</v>
          </cell>
          <cell r="K1488">
            <v>0</v>
          </cell>
          <cell r="L1488" t="e">
            <v>#REF!</v>
          </cell>
          <cell r="M1488">
            <v>0</v>
          </cell>
        </row>
        <row r="1489">
          <cell r="A1489">
            <v>1485</v>
          </cell>
          <cell r="B1489" t="str">
            <v>Woodbourne</v>
          </cell>
          <cell r="C1489">
            <v>92.4</v>
          </cell>
          <cell r="D1489">
            <v>6.4680000000000009</v>
          </cell>
          <cell r="E1489">
            <v>98.87</v>
          </cell>
          <cell r="F1489">
            <v>1.9774</v>
          </cell>
          <cell r="G1489">
            <v>6.0508440000000006</v>
          </cell>
          <cell r="I1489">
            <v>106.89824400000001</v>
          </cell>
          <cell r="J1489">
            <v>0.1</v>
          </cell>
          <cell r="K1489">
            <v>10.689824400000001</v>
          </cell>
          <cell r="L1489" t="e">
            <v>#REF!</v>
          </cell>
          <cell r="M1489">
            <v>10.689824400000001</v>
          </cell>
        </row>
        <row r="1490">
          <cell r="A1490">
            <v>1486</v>
          </cell>
          <cell r="B1490" t="str">
            <v>Bixal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H1490">
            <v>0</v>
          </cell>
          <cell r="I1490">
            <v>0</v>
          </cell>
          <cell r="K1490">
            <v>0</v>
          </cell>
          <cell r="L1490" t="e">
            <v>#REF!</v>
          </cell>
          <cell r="M1490">
            <v>0</v>
          </cell>
        </row>
        <row r="1491">
          <cell r="A1491">
            <v>1487</v>
          </cell>
          <cell r="B1491" t="str">
            <v xml:space="preserve">3 Soft </v>
          </cell>
          <cell r="C1491">
            <v>79</v>
          </cell>
          <cell r="D1491">
            <v>5.53</v>
          </cell>
          <cell r="E1491">
            <v>84.53</v>
          </cell>
          <cell r="F1491">
            <v>1.6906000000000001</v>
          </cell>
          <cell r="H1491">
            <v>4.3110300000000006</v>
          </cell>
          <cell r="I1491">
            <v>90.531630000000007</v>
          </cell>
          <cell r="K1491">
            <v>0</v>
          </cell>
          <cell r="L1491" t="e">
            <v>#REF!</v>
          </cell>
          <cell r="M1491">
            <v>0</v>
          </cell>
        </row>
        <row r="1492">
          <cell r="A1492">
            <v>1488</v>
          </cell>
          <cell r="B1492" t="str">
            <v>JB Management Solutions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H1492">
            <v>0</v>
          </cell>
          <cell r="I1492">
            <v>0</v>
          </cell>
          <cell r="K1492">
            <v>0</v>
          </cell>
          <cell r="L1492" t="e">
            <v>#REF!</v>
          </cell>
          <cell r="M1492">
            <v>0</v>
          </cell>
        </row>
        <row r="1493">
          <cell r="A1493">
            <v>1489</v>
          </cell>
          <cell r="B1493" t="str">
            <v>Medical Networks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H1493">
            <v>0</v>
          </cell>
          <cell r="I1493">
            <v>0</v>
          </cell>
          <cell r="K1493">
            <v>0</v>
          </cell>
          <cell r="L1493" t="e">
            <v>#REF!</v>
          </cell>
          <cell r="M1493">
            <v>0</v>
          </cell>
        </row>
        <row r="1494">
          <cell r="A1494">
            <v>1490</v>
          </cell>
          <cell r="B1494" t="str">
            <v>RockCreek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H1494">
            <v>0</v>
          </cell>
          <cell r="I1494">
            <v>0</v>
          </cell>
          <cell r="K1494">
            <v>0</v>
          </cell>
          <cell r="L1494" t="e">
            <v>#REF!</v>
          </cell>
          <cell r="M1494">
            <v>0</v>
          </cell>
        </row>
        <row r="1495">
          <cell r="A1495">
            <v>1491</v>
          </cell>
          <cell r="B1495" t="str">
            <v>SoftTech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H1495">
            <v>0</v>
          </cell>
          <cell r="I1495">
            <v>0</v>
          </cell>
          <cell r="K1495">
            <v>0</v>
          </cell>
          <cell r="L1495" t="e">
            <v>#REF!</v>
          </cell>
          <cell r="M1495">
            <v>0</v>
          </cell>
        </row>
        <row r="1496">
          <cell r="A1496">
            <v>1492</v>
          </cell>
          <cell r="B1496" t="str">
            <v>CA Technologies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H1496">
            <v>0</v>
          </cell>
          <cell r="I1496">
            <v>0</v>
          </cell>
          <cell r="K1496">
            <v>0</v>
          </cell>
          <cell r="L1496" t="e">
            <v>#REF!</v>
          </cell>
          <cell r="M1496">
            <v>0</v>
          </cell>
        </row>
        <row r="1497">
          <cell r="A1497">
            <v>1493</v>
          </cell>
          <cell r="B1497" t="str">
            <v>CTC</v>
          </cell>
          <cell r="C1497">
            <v>86.54</v>
          </cell>
          <cell r="D1497">
            <v>6.0578000000000012</v>
          </cell>
          <cell r="E1497">
            <v>92.6</v>
          </cell>
          <cell r="F1497">
            <v>1.8519999999999999</v>
          </cell>
          <cell r="H1497">
            <v>4.7225999999999999</v>
          </cell>
          <cell r="I1497">
            <v>99.174599999999998</v>
          </cell>
          <cell r="K1497">
            <v>0</v>
          </cell>
          <cell r="L1497" t="e">
            <v>#REF!</v>
          </cell>
          <cell r="M1497">
            <v>0</v>
          </cell>
        </row>
        <row r="1498">
          <cell r="A1498">
            <v>1494</v>
          </cell>
          <cell r="B1498" t="str">
            <v>Sutherland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0</v>
          </cell>
          <cell r="K1498">
            <v>0</v>
          </cell>
          <cell r="L1498" t="e">
            <v>#REF!</v>
          </cell>
          <cell r="M1498">
            <v>0</v>
          </cell>
        </row>
        <row r="1499">
          <cell r="A1499">
            <v>1495</v>
          </cell>
          <cell r="B1499" t="str">
            <v>Subcontractor 10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H1499">
            <v>0</v>
          </cell>
          <cell r="I1499">
            <v>0</v>
          </cell>
          <cell r="K1499">
            <v>0</v>
          </cell>
          <cell r="L1499" t="e">
            <v>#REF!</v>
          </cell>
          <cell r="M1499">
            <v>0</v>
          </cell>
        </row>
        <row r="1500">
          <cell r="A1500">
            <v>1496</v>
          </cell>
          <cell r="B1500" t="str">
            <v>Hardware Specialist – Information Technology</v>
          </cell>
          <cell r="F1500">
            <v>11.503800000000002</v>
          </cell>
          <cell r="G1500">
            <v>24.361272000000003</v>
          </cell>
          <cell r="I1500">
            <v>0</v>
          </cell>
          <cell r="J1500">
            <v>0.99999999999999989</v>
          </cell>
          <cell r="K1500">
            <v>79.061135600000014</v>
          </cell>
          <cell r="L1500" t="e">
            <v>#REF!</v>
          </cell>
          <cell r="M1500">
            <v>79.06</v>
          </cell>
        </row>
        <row r="1501">
          <cell r="A1501">
            <v>1497</v>
          </cell>
          <cell r="B1501" t="str">
            <v>AAC</v>
          </cell>
          <cell r="C1501">
            <v>87.643705478400008</v>
          </cell>
          <cell r="E1501">
            <v>87.64</v>
          </cell>
          <cell r="I1501">
            <v>87.64</v>
          </cell>
          <cell r="J1501">
            <v>0.3</v>
          </cell>
          <cell r="K1501">
            <v>26.291999999999998</v>
          </cell>
          <cell r="M1501">
            <v>26.291999999999998</v>
          </cell>
        </row>
        <row r="1502">
          <cell r="A1502">
            <v>1498</v>
          </cell>
          <cell r="B1502" t="str">
            <v>Trusted Mission</v>
          </cell>
          <cell r="C1502">
            <v>66.2</v>
          </cell>
          <cell r="D1502">
            <v>4.6340000000000003</v>
          </cell>
          <cell r="E1502">
            <v>70.83</v>
          </cell>
          <cell r="F1502">
            <v>1.4166000000000001</v>
          </cell>
          <cell r="G1502">
            <v>4.3347959999999999</v>
          </cell>
          <cell r="I1502">
            <v>76.581395999999998</v>
          </cell>
          <cell r="J1502">
            <v>0.1</v>
          </cell>
          <cell r="K1502">
            <v>7.6581396000000002</v>
          </cell>
          <cell r="L1502" t="e">
            <v>#REF!</v>
          </cell>
          <cell r="M1502">
            <v>7.6581396000000002</v>
          </cell>
        </row>
        <row r="1503">
          <cell r="A1503">
            <v>1499</v>
          </cell>
          <cell r="B1503" t="str">
            <v>Exeter</v>
          </cell>
          <cell r="C1503">
            <v>79.94</v>
          </cell>
          <cell r="D1503">
            <v>5.5958000000000006</v>
          </cell>
          <cell r="E1503">
            <v>85.54</v>
          </cell>
          <cell r="F1503">
            <v>1.7108000000000001</v>
          </cell>
          <cell r="G1503">
            <v>5.2350480000000008</v>
          </cell>
          <cell r="I1503">
            <v>92.485848000000018</v>
          </cell>
          <cell r="J1503">
            <v>0.2</v>
          </cell>
          <cell r="K1503">
            <v>18.497169600000003</v>
          </cell>
          <cell r="L1503" t="e">
            <v>#REF!</v>
          </cell>
          <cell r="M1503">
            <v>18.497169600000003</v>
          </cell>
        </row>
        <row r="1504">
          <cell r="A1504">
            <v>1500</v>
          </cell>
          <cell r="B1504" t="str">
            <v>C-TASC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I1504">
            <v>0</v>
          </cell>
          <cell r="K1504">
            <v>0</v>
          </cell>
          <cell r="L1504" t="e">
            <v>#REF!</v>
          </cell>
          <cell r="M1504">
            <v>0</v>
          </cell>
        </row>
        <row r="1505">
          <cell r="A1505">
            <v>1501</v>
          </cell>
          <cell r="B1505" t="str">
            <v>BroadPoint</v>
          </cell>
          <cell r="C1505">
            <v>110</v>
          </cell>
          <cell r="D1505">
            <v>7.7000000000000011</v>
          </cell>
          <cell r="E1505">
            <v>117.7</v>
          </cell>
          <cell r="F1505">
            <v>2.3540000000000001</v>
          </cell>
          <cell r="G1505">
            <v>7.2032400000000001</v>
          </cell>
          <cell r="I1505">
            <v>127.25724</v>
          </cell>
          <cell r="J1505">
            <v>0.05</v>
          </cell>
          <cell r="K1505">
            <v>6.3628619999999998</v>
          </cell>
          <cell r="L1505" t="e">
            <v>#REF!</v>
          </cell>
          <cell r="M1505">
            <v>6.3628619999999998</v>
          </cell>
        </row>
        <row r="1506">
          <cell r="A1506">
            <v>1502</v>
          </cell>
          <cell r="B1506" t="str">
            <v>LanTech</v>
          </cell>
          <cell r="C1506">
            <v>50.84</v>
          </cell>
          <cell r="D1506">
            <v>3.5588000000000006</v>
          </cell>
          <cell r="E1506">
            <v>54.4</v>
          </cell>
          <cell r="F1506">
            <v>1.0880000000000001</v>
          </cell>
          <cell r="G1506">
            <v>3.3292799999999998</v>
          </cell>
          <cell r="I1506">
            <v>58.817279999999997</v>
          </cell>
          <cell r="J1506">
            <v>0.2</v>
          </cell>
          <cell r="K1506">
            <v>11.763456</v>
          </cell>
          <cell r="L1506" t="e">
            <v>#REF!</v>
          </cell>
          <cell r="M1506">
            <v>11.763456</v>
          </cell>
        </row>
        <row r="1507">
          <cell r="A1507">
            <v>1503</v>
          </cell>
          <cell r="B1507" t="str">
            <v>Axio</v>
          </cell>
          <cell r="C1507">
            <v>125</v>
          </cell>
          <cell r="D1507">
            <v>8.75</v>
          </cell>
          <cell r="E1507">
            <v>133.75</v>
          </cell>
          <cell r="F1507">
            <v>2.6750000000000003</v>
          </cell>
          <cell r="G1507">
            <v>8.1855000000000011</v>
          </cell>
          <cell r="I1507">
            <v>144.6105</v>
          </cell>
          <cell r="J1507">
            <v>0.05</v>
          </cell>
          <cell r="K1507">
            <v>7.2305250000000001</v>
          </cell>
          <cell r="L1507" t="e">
            <v>#REF!</v>
          </cell>
          <cell r="M1507">
            <v>7.2305250000000001</v>
          </cell>
        </row>
        <row r="1508">
          <cell r="A1508">
            <v>1504</v>
          </cell>
          <cell r="B1508" t="str">
            <v>RedPhone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I1508">
            <v>0</v>
          </cell>
          <cell r="K1508">
            <v>0</v>
          </cell>
          <cell r="L1508" t="e">
            <v>#REF!</v>
          </cell>
          <cell r="M1508">
            <v>0</v>
          </cell>
        </row>
        <row r="1509">
          <cell r="A1509">
            <v>1505</v>
          </cell>
          <cell r="B1509" t="str">
            <v>Endeavor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I1509">
            <v>0</v>
          </cell>
          <cell r="K1509">
            <v>0</v>
          </cell>
          <cell r="L1509" t="e">
            <v>#REF!</v>
          </cell>
          <cell r="M1509">
            <v>0</v>
          </cell>
        </row>
        <row r="1510">
          <cell r="A1510">
            <v>1506</v>
          </cell>
          <cell r="B1510" t="str">
            <v>TCSC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I1510">
            <v>0</v>
          </cell>
          <cell r="K1510">
            <v>0</v>
          </cell>
          <cell r="L1510" t="e">
            <v>#REF!</v>
          </cell>
          <cell r="M1510">
            <v>0</v>
          </cell>
        </row>
        <row r="1511">
          <cell r="A1511">
            <v>1507</v>
          </cell>
          <cell r="B1511" t="str">
            <v>Woodbourne</v>
          </cell>
          <cell r="C1511">
            <v>96.8</v>
          </cell>
          <cell r="D1511">
            <v>6.7760000000000007</v>
          </cell>
          <cell r="E1511">
            <v>103.58</v>
          </cell>
          <cell r="F1511">
            <v>2.0716000000000001</v>
          </cell>
          <cell r="G1511">
            <v>6.3390959999999996</v>
          </cell>
          <cell r="I1511">
            <v>111.990696</v>
          </cell>
          <cell r="J1511">
            <v>0.1</v>
          </cell>
          <cell r="K1511">
            <v>11.199069600000001</v>
          </cell>
          <cell r="L1511" t="e">
            <v>#REF!</v>
          </cell>
          <cell r="M1511">
            <v>11.199069600000001</v>
          </cell>
        </row>
        <row r="1512">
          <cell r="A1512">
            <v>1508</v>
          </cell>
          <cell r="B1512" t="str">
            <v>Bixal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H1512">
            <v>0</v>
          </cell>
          <cell r="I1512">
            <v>0</v>
          </cell>
          <cell r="K1512">
            <v>0</v>
          </cell>
          <cell r="L1512" t="e">
            <v>#REF!</v>
          </cell>
          <cell r="M1512">
            <v>0</v>
          </cell>
        </row>
        <row r="1513">
          <cell r="A1513">
            <v>1509</v>
          </cell>
          <cell r="B1513" t="str">
            <v xml:space="preserve">3 Soft </v>
          </cell>
          <cell r="C1513">
            <v>85</v>
          </cell>
          <cell r="D1513">
            <v>5.95</v>
          </cell>
          <cell r="E1513">
            <v>90.95</v>
          </cell>
          <cell r="F1513">
            <v>1.8190000000000002</v>
          </cell>
          <cell r="H1513">
            <v>4.6384500000000006</v>
          </cell>
          <cell r="I1513">
            <v>97.407450000000011</v>
          </cell>
          <cell r="K1513">
            <v>0</v>
          </cell>
          <cell r="L1513" t="e">
            <v>#REF!</v>
          </cell>
          <cell r="M1513">
            <v>0</v>
          </cell>
        </row>
        <row r="1514">
          <cell r="A1514">
            <v>1510</v>
          </cell>
          <cell r="B1514" t="str">
            <v>JB Management Solutions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H1514">
            <v>0</v>
          </cell>
          <cell r="I1514">
            <v>0</v>
          </cell>
          <cell r="K1514">
            <v>0</v>
          </cell>
          <cell r="L1514" t="e">
            <v>#REF!</v>
          </cell>
          <cell r="M1514">
            <v>0</v>
          </cell>
        </row>
        <row r="1515">
          <cell r="A1515">
            <v>1511</v>
          </cell>
          <cell r="B1515" t="str">
            <v>Medical Networks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H1515">
            <v>0</v>
          </cell>
          <cell r="I1515">
            <v>0</v>
          </cell>
          <cell r="K1515">
            <v>0</v>
          </cell>
          <cell r="L1515" t="e">
            <v>#REF!</v>
          </cell>
          <cell r="M1515">
            <v>0</v>
          </cell>
        </row>
        <row r="1516">
          <cell r="A1516">
            <v>1512</v>
          </cell>
          <cell r="B1516" t="str">
            <v>RockCreek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H1516">
            <v>0</v>
          </cell>
          <cell r="I1516">
            <v>0</v>
          </cell>
          <cell r="K1516">
            <v>0</v>
          </cell>
          <cell r="L1516" t="e">
            <v>#REF!</v>
          </cell>
          <cell r="M1516">
            <v>0</v>
          </cell>
        </row>
        <row r="1517">
          <cell r="A1517">
            <v>1513</v>
          </cell>
          <cell r="B1517" t="str">
            <v>SoftTech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H1517">
            <v>0</v>
          </cell>
          <cell r="I1517">
            <v>0</v>
          </cell>
          <cell r="K1517">
            <v>0</v>
          </cell>
          <cell r="L1517" t="e">
            <v>#REF!</v>
          </cell>
          <cell r="M1517">
            <v>0</v>
          </cell>
        </row>
        <row r="1518">
          <cell r="A1518">
            <v>1514</v>
          </cell>
          <cell r="B1518" t="str">
            <v>CA Technologies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H1518">
            <v>0</v>
          </cell>
          <cell r="I1518">
            <v>0</v>
          </cell>
          <cell r="K1518">
            <v>0</v>
          </cell>
          <cell r="L1518" t="e">
            <v>#REF!</v>
          </cell>
          <cell r="M1518">
            <v>0</v>
          </cell>
        </row>
        <row r="1519">
          <cell r="A1519">
            <v>1515</v>
          </cell>
          <cell r="B1519" t="str">
            <v>CTC</v>
          </cell>
          <cell r="C1519">
            <v>96.15</v>
          </cell>
          <cell r="D1519">
            <v>6.730500000000001</v>
          </cell>
          <cell r="E1519">
            <v>102.88</v>
          </cell>
          <cell r="F1519">
            <v>2.0575999999999999</v>
          </cell>
          <cell r="H1519">
            <v>5.24688</v>
          </cell>
          <cell r="I1519">
            <v>110.18447999999999</v>
          </cell>
          <cell r="K1519">
            <v>0</v>
          </cell>
          <cell r="L1519" t="e">
            <v>#REF!</v>
          </cell>
          <cell r="M1519">
            <v>0</v>
          </cell>
        </row>
        <row r="1520">
          <cell r="A1520">
            <v>1516</v>
          </cell>
          <cell r="B1520" t="str">
            <v>Sutherland</v>
          </cell>
          <cell r="C1520">
            <v>49.283419384201302</v>
          </cell>
          <cell r="D1520">
            <v>3.4498393568940915</v>
          </cell>
          <cell r="E1520">
            <v>52.73</v>
          </cell>
          <cell r="F1520">
            <v>1.0546</v>
          </cell>
          <cell r="H1520">
            <v>2.6892300000000002</v>
          </cell>
          <cell r="I1520">
            <v>56.47383</v>
          </cell>
          <cell r="K1520">
            <v>0</v>
          </cell>
          <cell r="L1520" t="e">
            <v>#REF!</v>
          </cell>
          <cell r="M1520">
            <v>0</v>
          </cell>
        </row>
        <row r="1521">
          <cell r="A1521">
            <v>1517</v>
          </cell>
          <cell r="B1521" t="str">
            <v>Subcontractor 10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H1521">
            <v>0</v>
          </cell>
          <cell r="I1521">
            <v>0</v>
          </cell>
          <cell r="K1521">
            <v>0</v>
          </cell>
          <cell r="L1521" t="e">
            <v>#REF!</v>
          </cell>
          <cell r="M1521">
            <v>0</v>
          </cell>
        </row>
        <row r="1522">
          <cell r="A1522">
            <v>1518</v>
          </cell>
          <cell r="B1522" t="str">
            <v>Help Desk Manager</v>
          </cell>
          <cell r="F1522">
            <v>16.247200000000003</v>
          </cell>
          <cell r="G1522">
            <v>34.626960000000004</v>
          </cell>
          <cell r="I1522">
            <v>0</v>
          </cell>
          <cell r="J1522">
            <v>1.0000000000000002</v>
          </cell>
          <cell r="K1522">
            <v>89.003221800000006</v>
          </cell>
          <cell r="L1522" t="e">
            <v>#REF!</v>
          </cell>
          <cell r="M1522">
            <v>89</v>
          </cell>
        </row>
        <row r="1523">
          <cell r="A1523">
            <v>1519</v>
          </cell>
          <cell r="B1523" t="str">
            <v>AAC</v>
          </cell>
          <cell r="C1523">
            <v>51.804788899200005</v>
          </cell>
          <cell r="E1523">
            <v>51.8</v>
          </cell>
          <cell r="I1523">
            <v>51.8</v>
          </cell>
          <cell r="J1523">
            <v>0.15</v>
          </cell>
          <cell r="K1523">
            <v>7.77</v>
          </cell>
          <cell r="M1523">
            <v>7.77</v>
          </cell>
        </row>
        <row r="1524">
          <cell r="A1524">
            <v>1520</v>
          </cell>
          <cell r="B1524" t="str">
            <v>Trusted Mission</v>
          </cell>
          <cell r="C1524">
            <v>45.17</v>
          </cell>
          <cell r="D1524">
            <v>3.1619000000000006</v>
          </cell>
          <cell r="E1524">
            <v>48.33</v>
          </cell>
          <cell r="F1524">
            <v>0.96660000000000001</v>
          </cell>
          <cell r="G1524">
            <v>2.9577959999999996</v>
          </cell>
          <cell r="I1524">
            <v>52.254396</v>
          </cell>
          <cell r="J1524">
            <v>0.1</v>
          </cell>
          <cell r="K1524">
            <v>5.2254396000000005</v>
          </cell>
          <cell r="L1524" t="e">
            <v>#REF!</v>
          </cell>
          <cell r="M1524">
            <v>5.2254396000000005</v>
          </cell>
        </row>
        <row r="1525">
          <cell r="A1525">
            <v>1521</v>
          </cell>
          <cell r="B1525" t="str">
            <v>Exeter</v>
          </cell>
          <cell r="C1525">
            <v>44.09</v>
          </cell>
          <cell r="D1525">
            <v>3.0863000000000005</v>
          </cell>
          <cell r="E1525">
            <v>47.18</v>
          </cell>
          <cell r="F1525">
            <v>0.94359999999999999</v>
          </cell>
          <cell r="G1525">
            <v>2.8874159999999995</v>
          </cell>
          <cell r="I1525">
            <v>51.011015999999998</v>
          </cell>
          <cell r="J1525">
            <v>0.2</v>
          </cell>
          <cell r="K1525">
            <v>10.2022032</v>
          </cell>
          <cell r="L1525" t="e">
            <v>#REF!</v>
          </cell>
          <cell r="M1525">
            <v>10.2022032</v>
          </cell>
        </row>
        <row r="1526">
          <cell r="A1526">
            <v>1522</v>
          </cell>
          <cell r="B1526" t="str">
            <v>C-TASC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I1526">
            <v>0</v>
          </cell>
          <cell r="K1526">
            <v>0</v>
          </cell>
          <cell r="L1526" t="e">
            <v>#REF!</v>
          </cell>
          <cell r="M1526">
            <v>0</v>
          </cell>
        </row>
        <row r="1527">
          <cell r="A1527">
            <v>1523</v>
          </cell>
          <cell r="B1527" t="str">
            <v>BroadPoint</v>
          </cell>
          <cell r="C1527">
            <v>75</v>
          </cell>
          <cell r="D1527">
            <v>5.2500000000000009</v>
          </cell>
          <cell r="E1527">
            <v>80.25</v>
          </cell>
          <cell r="F1527">
            <v>1.605</v>
          </cell>
          <cell r="G1527">
            <v>4.9112999999999998</v>
          </cell>
          <cell r="I1527">
            <v>86.766300000000001</v>
          </cell>
          <cell r="J1527">
            <v>0.05</v>
          </cell>
          <cell r="K1527">
            <v>4.3383150000000006</v>
          </cell>
          <cell r="L1527" t="e">
            <v>#REF!</v>
          </cell>
          <cell r="M1527">
            <v>4.3383150000000006</v>
          </cell>
        </row>
        <row r="1528">
          <cell r="A1528">
            <v>1524</v>
          </cell>
          <cell r="B1528" t="str">
            <v>LanTech</v>
          </cell>
          <cell r="C1528">
            <v>41.06</v>
          </cell>
          <cell r="D1528">
            <v>2.8742000000000005</v>
          </cell>
          <cell r="E1528">
            <v>43.93</v>
          </cell>
          <cell r="F1528">
            <v>0.87860000000000005</v>
          </cell>
          <cell r="G1528">
            <v>2.6885159999999999</v>
          </cell>
          <cell r="I1528">
            <v>47.497115999999998</v>
          </cell>
          <cell r="J1528">
            <v>0.35</v>
          </cell>
          <cell r="K1528">
            <v>16.623990599999999</v>
          </cell>
          <cell r="L1528" t="e">
            <v>#REF!</v>
          </cell>
          <cell r="M1528">
            <v>16.623990599999999</v>
          </cell>
        </row>
        <row r="1529">
          <cell r="A1529">
            <v>1525</v>
          </cell>
          <cell r="B1529" t="str">
            <v>Axio</v>
          </cell>
          <cell r="C1529">
            <v>100</v>
          </cell>
          <cell r="D1529">
            <v>7.0000000000000009</v>
          </cell>
          <cell r="E1529">
            <v>107</v>
          </cell>
          <cell r="F1529">
            <v>2.14</v>
          </cell>
          <cell r="G1529">
            <v>6.5484</v>
          </cell>
          <cell r="I1529">
            <v>115.6884</v>
          </cell>
          <cell r="J1529">
            <v>0.05</v>
          </cell>
          <cell r="K1529">
            <v>5.7844200000000008</v>
          </cell>
          <cell r="L1529" t="e">
            <v>#REF!</v>
          </cell>
          <cell r="M1529">
            <v>5.7844200000000008</v>
          </cell>
        </row>
        <row r="1530">
          <cell r="A1530">
            <v>1526</v>
          </cell>
          <cell r="B1530" t="str">
            <v>RedPhone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I1530">
            <v>0</v>
          </cell>
          <cell r="K1530">
            <v>0</v>
          </cell>
          <cell r="L1530" t="e">
            <v>#REF!</v>
          </cell>
          <cell r="M1530">
            <v>0</v>
          </cell>
        </row>
        <row r="1531">
          <cell r="A1531">
            <v>1527</v>
          </cell>
          <cell r="B1531" t="str">
            <v>Endeavor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I1531">
            <v>0</v>
          </cell>
          <cell r="K1531">
            <v>0</v>
          </cell>
          <cell r="L1531" t="e">
            <v>#REF!</v>
          </cell>
          <cell r="M1531">
            <v>0</v>
          </cell>
        </row>
        <row r="1532">
          <cell r="A1532">
            <v>1528</v>
          </cell>
          <cell r="B1532" t="str">
            <v>TCSC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I1532">
            <v>0</v>
          </cell>
          <cell r="K1532">
            <v>0</v>
          </cell>
          <cell r="L1532" t="e">
            <v>#REF!</v>
          </cell>
          <cell r="M1532">
            <v>0</v>
          </cell>
        </row>
        <row r="1533">
          <cell r="A1533">
            <v>1529</v>
          </cell>
          <cell r="B1533" t="str">
            <v>Woodbourne</v>
          </cell>
          <cell r="C1533">
            <v>48.4</v>
          </cell>
          <cell r="D1533">
            <v>3.3880000000000003</v>
          </cell>
          <cell r="E1533">
            <v>51.79</v>
          </cell>
          <cell r="F1533">
            <v>1.0358000000000001</v>
          </cell>
          <cell r="G1533">
            <v>3.1695479999999998</v>
          </cell>
          <cell r="I1533">
            <v>55.995348</v>
          </cell>
          <cell r="J1533">
            <v>0.1</v>
          </cell>
          <cell r="K1533">
            <v>5.5995348000000007</v>
          </cell>
          <cell r="L1533" t="e">
            <v>#REF!</v>
          </cell>
          <cell r="M1533">
            <v>5.5995348000000007</v>
          </cell>
        </row>
        <row r="1534">
          <cell r="A1534">
            <v>1530</v>
          </cell>
          <cell r="B1534" t="str">
            <v>Bixal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H1534">
            <v>0</v>
          </cell>
          <cell r="I1534">
            <v>0</v>
          </cell>
          <cell r="K1534">
            <v>0</v>
          </cell>
          <cell r="L1534" t="e">
            <v>#REF!</v>
          </cell>
          <cell r="M1534">
            <v>0</v>
          </cell>
        </row>
        <row r="1535">
          <cell r="A1535">
            <v>1531</v>
          </cell>
          <cell r="B1535" t="str">
            <v xml:space="preserve">3 Soft </v>
          </cell>
          <cell r="C1535">
            <v>75</v>
          </cell>
          <cell r="D1535">
            <v>5.2500000000000009</v>
          </cell>
          <cell r="E1535">
            <v>80.25</v>
          </cell>
          <cell r="F1535">
            <v>1.605</v>
          </cell>
          <cell r="H1535">
            <v>4.0927500000000006</v>
          </cell>
          <cell r="I1535">
            <v>85.947749999999999</v>
          </cell>
          <cell r="K1535">
            <v>0</v>
          </cell>
          <cell r="L1535" t="e">
            <v>#REF!</v>
          </cell>
          <cell r="M1535">
            <v>0</v>
          </cell>
        </row>
        <row r="1536">
          <cell r="A1536">
            <v>1532</v>
          </cell>
          <cell r="B1536" t="str">
            <v>JB Management Solutions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H1536">
            <v>0</v>
          </cell>
          <cell r="I1536">
            <v>0</v>
          </cell>
          <cell r="K1536">
            <v>0</v>
          </cell>
          <cell r="L1536" t="e">
            <v>#REF!</v>
          </cell>
          <cell r="M1536">
            <v>0</v>
          </cell>
        </row>
        <row r="1537">
          <cell r="A1537">
            <v>1533</v>
          </cell>
          <cell r="B1537" t="str">
            <v>Medical Networks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H1537">
            <v>0</v>
          </cell>
          <cell r="I1537">
            <v>0</v>
          </cell>
          <cell r="K1537">
            <v>0</v>
          </cell>
          <cell r="L1537" t="e">
            <v>#REF!</v>
          </cell>
          <cell r="M1537">
            <v>0</v>
          </cell>
        </row>
        <row r="1538">
          <cell r="A1538">
            <v>1534</v>
          </cell>
          <cell r="B1538" t="str">
            <v>RockCreek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H1538">
            <v>0</v>
          </cell>
          <cell r="I1538">
            <v>0</v>
          </cell>
          <cell r="K1538">
            <v>0</v>
          </cell>
          <cell r="L1538" t="e">
            <v>#REF!</v>
          </cell>
          <cell r="M1538">
            <v>0</v>
          </cell>
        </row>
        <row r="1539">
          <cell r="A1539">
            <v>1535</v>
          </cell>
          <cell r="B1539" t="str">
            <v>SoftTech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H1539">
            <v>0</v>
          </cell>
          <cell r="I1539">
            <v>0</v>
          </cell>
          <cell r="K1539">
            <v>0</v>
          </cell>
          <cell r="L1539" t="e">
            <v>#REF!</v>
          </cell>
          <cell r="M1539">
            <v>0</v>
          </cell>
        </row>
        <row r="1540">
          <cell r="A1540">
            <v>1536</v>
          </cell>
          <cell r="B1540" t="str">
            <v>CA Technologies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H1540">
            <v>0</v>
          </cell>
          <cell r="I1540">
            <v>0</v>
          </cell>
          <cell r="K1540">
            <v>0</v>
          </cell>
          <cell r="L1540" t="e">
            <v>#REF!</v>
          </cell>
          <cell r="M1540">
            <v>0</v>
          </cell>
        </row>
        <row r="1541">
          <cell r="A1541">
            <v>1537</v>
          </cell>
          <cell r="B1541" t="str">
            <v>CTC</v>
          </cell>
          <cell r="C1541">
            <v>67.31</v>
          </cell>
          <cell r="D1541">
            <v>4.7117000000000004</v>
          </cell>
          <cell r="E1541">
            <v>72.02</v>
          </cell>
          <cell r="F1541">
            <v>1.4403999999999999</v>
          </cell>
          <cell r="H1541">
            <v>3.6730199999999997</v>
          </cell>
          <cell r="I1541">
            <v>77.133419999999987</v>
          </cell>
          <cell r="K1541">
            <v>0</v>
          </cell>
          <cell r="L1541" t="e">
            <v>#REF!</v>
          </cell>
          <cell r="M1541">
            <v>0</v>
          </cell>
        </row>
        <row r="1542">
          <cell r="A1542">
            <v>1538</v>
          </cell>
          <cell r="B1542" t="str">
            <v>Sutherland</v>
          </cell>
          <cell r="C1542">
            <v>27.668811607702978</v>
          </cell>
          <cell r="D1542">
            <v>1.9368168125392087</v>
          </cell>
          <cell r="E1542">
            <v>29.61</v>
          </cell>
          <cell r="F1542">
            <v>0.59219999999999995</v>
          </cell>
          <cell r="H1542">
            <v>1.5101100000000001</v>
          </cell>
          <cell r="I1542">
            <v>31.712309999999999</v>
          </cell>
          <cell r="K1542">
            <v>0</v>
          </cell>
          <cell r="L1542" t="e">
            <v>#REF!</v>
          </cell>
          <cell r="M1542">
            <v>0</v>
          </cell>
        </row>
        <row r="1543">
          <cell r="A1543">
            <v>1539</v>
          </cell>
          <cell r="B1543" t="str">
            <v>Subcontractor 10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H1543">
            <v>0</v>
          </cell>
          <cell r="I1543">
            <v>0</v>
          </cell>
          <cell r="K1543">
            <v>0</v>
          </cell>
          <cell r="L1543" t="e">
            <v>#REF!</v>
          </cell>
          <cell r="M1543">
            <v>0</v>
          </cell>
        </row>
        <row r="1544">
          <cell r="A1544">
            <v>1540</v>
          </cell>
          <cell r="B1544" t="str">
            <v>Help Desk Specialist</v>
          </cell>
          <cell r="F1544">
            <v>11.207200000000002</v>
          </cell>
          <cell r="G1544">
            <v>23.162975999999997</v>
          </cell>
          <cell r="I1544">
            <v>0</v>
          </cell>
          <cell r="J1544">
            <v>1</v>
          </cell>
          <cell r="K1544">
            <v>55.543903200000003</v>
          </cell>
          <cell r="L1544" t="e">
            <v>#REF!</v>
          </cell>
          <cell r="M1544">
            <v>55.54</v>
          </cell>
        </row>
        <row r="1545">
          <cell r="A1545">
            <v>1541</v>
          </cell>
          <cell r="B1545" t="str">
            <v>AAC</v>
          </cell>
          <cell r="C1545">
            <v>29.570622334799999</v>
          </cell>
          <cell r="E1545">
            <v>29.57</v>
          </cell>
          <cell r="I1545">
            <v>29.57</v>
          </cell>
          <cell r="J1545">
            <v>0.15</v>
          </cell>
          <cell r="K1545">
            <v>4.4355000000000002</v>
          </cell>
          <cell r="M1545">
            <v>4.4355000000000002</v>
          </cell>
        </row>
        <row r="1546">
          <cell r="A1546">
            <v>1542</v>
          </cell>
          <cell r="B1546" t="str">
            <v>Trusted Mission</v>
          </cell>
          <cell r="C1546">
            <v>46.73</v>
          </cell>
          <cell r="D1546">
            <v>3.2711000000000001</v>
          </cell>
          <cell r="E1546">
            <v>50</v>
          </cell>
          <cell r="F1546">
            <v>1</v>
          </cell>
          <cell r="G1546">
            <v>3.06</v>
          </cell>
          <cell r="I1546">
            <v>54.06</v>
          </cell>
          <cell r="K1546">
            <v>0</v>
          </cell>
          <cell r="L1546" t="e">
            <v>#REF!</v>
          </cell>
          <cell r="M1546">
            <v>0</v>
          </cell>
        </row>
        <row r="1547">
          <cell r="A1547">
            <v>1543</v>
          </cell>
          <cell r="B1547" t="str">
            <v>Exeter</v>
          </cell>
          <cell r="C1547">
            <v>41.3</v>
          </cell>
          <cell r="D1547">
            <v>2.891</v>
          </cell>
          <cell r="E1547">
            <v>44.19</v>
          </cell>
          <cell r="F1547">
            <v>0.88379999999999992</v>
          </cell>
          <cell r="G1547">
            <v>2.7044279999999996</v>
          </cell>
          <cell r="I1547">
            <v>47.778227999999999</v>
          </cell>
          <cell r="J1547">
            <v>0.2</v>
          </cell>
          <cell r="K1547">
            <v>9.5556456000000001</v>
          </cell>
          <cell r="L1547" t="e">
            <v>#REF!</v>
          </cell>
          <cell r="M1547">
            <v>9.5556456000000001</v>
          </cell>
        </row>
        <row r="1548">
          <cell r="A1548">
            <v>1544</v>
          </cell>
          <cell r="B1548" t="str">
            <v>C-TASC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I1548">
            <v>0</v>
          </cell>
          <cell r="K1548">
            <v>0</v>
          </cell>
          <cell r="L1548" t="e">
            <v>#REF!</v>
          </cell>
          <cell r="M1548">
            <v>0</v>
          </cell>
        </row>
        <row r="1549">
          <cell r="A1549">
            <v>1545</v>
          </cell>
          <cell r="B1549" t="str">
            <v>BroadPoint</v>
          </cell>
          <cell r="C1549">
            <v>65</v>
          </cell>
          <cell r="D1549">
            <v>4.5500000000000007</v>
          </cell>
          <cell r="E1549">
            <v>69.55</v>
          </cell>
          <cell r="F1549">
            <v>1.391</v>
          </cell>
          <cell r="G1549">
            <v>4.2564599999999997</v>
          </cell>
          <cell r="I1549">
            <v>75.197460000000007</v>
          </cell>
          <cell r="J1549">
            <v>0.15</v>
          </cell>
          <cell r="K1549">
            <v>11.279619</v>
          </cell>
          <cell r="L1549" t="e">
            <v>#REF!</v>
          </cell>
          <cell r="M1549">
            <v>11.279619</v>
          </cell>
        </row>
        <row r="1550">
          <cell r="A1550">
            <v>1546</v>
          </cell>
          <cell r="B1550" t="str">
            <v>LanTech</v>
          </cell>
          <cell r="C1550">
            <v>50.25</v>
          </cell>
          <cell r="D1550">
            <v>3.5175000000000005</v>
          </cell>
          <cell r="E1550">
            <v>53.77</v>
          </cell>
          <cell r="F1550">
            <v>1.0754000000000001</v>
          </cell>
          <cell r="G1550">
            <v>3.290724</v>
          </cell>
          <cell r="I1550">
            <v>58.136124000000002</v>
          </cell>
          <cell r="J1550">
            <v>0.3</v>
          </cell>
          <cell r="K1550">
            <v>17.440837200000001</v>
          </cell>
          <cell r="L1550" t="e">
            <v>#REF!</v>
          </cell>
          <cell r="M1550">
            <v>17.440837200000001</v>
          </cell>
        </row>
        <row r="1551">
          <cell r="A1551">
            <v>1547</v>
          </cell>
          <cell r="B1551" t="str">
            <v>Axio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I1551">
            <v>0</v>
          </cell>
          <cell r="K1551">
            <v>0</v>
          </cell>
          <cell r="L1551" t="e">
            <v>#REF!</v>
          </cell>
          <cell r="M1551">
            <v>0</v>
          </cell>
        </row>
        <row r="1552">
          <cell r="A1552">
            <v>1548</v>
          </cell>
          <cell r="B1552" t="str">
            <v>RedPhone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I1552">
            <v>0</v>
          </cell>
          <cell r="K1552">
            <v>0</v>
          </cell>
          <cell r="L1552" t="e">
            <v>#REF!</v>
          </cell>
          <cell r="M1552">
            <v>0</v>
          </cell>
        </row>
        <row r="1553">
          <cell r="A1553">
            <v>1549</v>
          </cell>
          <cell r="B1553" t="str">
            <v>Endeavor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I1553">
            <v>0</v>
          </cell>
          <cell r="K1553">
            <v>0</v>
          </cell>
          <cell r="L1553" t="e">
            <v>#REF!</v>
          </cell>
          <cell r="M1553">
            <v>0</v>
          </cell>
        </row>
        <row r="1554">
          <cell r="A1554">
            <v>1550</v>
          </cell>
          <cell r="B1554" t="str">
            <v>TCSC</v>
          </cell>
          <cell r="C1554">
            <v>67.5</v>
          </cell>
          <cell r="D1554">
            <v>4.7250000000000005</v>
          </cell>
          <cell r="E1554">
            <v>72.23</v>
          </cell>
          <cell r="F1554">
            <v>1.4446000000000001</v>
          </cell>
          <cell r="G1554">
            <v>4.4204759999999998</v>
          </cell>
          <cell r="I1554">
            <v>78.095075999999992</v>
          </cell>
          <cell r="J1554">
            <v>0.2</v>
          </cell>
          <cell r="K1554">
            <v>15.6190152</v>
          </cell>
          <cell r="L1554" t="e">
            <v>#REF!</v>
          </cell>
          <cell r="M1554">
            <v>15.6190152</v>
          </cell>
        </row>
        <row r="1555">
          <cell r="A1555">
            <v>1551</v>
          </cell>
          <cell r="B1555" t="str">
            <v>Woodbourne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I1555">
            <v>0</v>
          </cell>
          <cell r="K1555">
            <v>0</v>
          </cell>
          <cell r="L1555" t="e">
            <v>#REF!</v>
          </cell>
          <cell r="M1555">
            <v>0</v>
          </cell>
        </row>
        <row r="1556">
          <cell r="A1556">
            <v>1552</v>
          </cell>
          <cell r="B1556" t="str">
            <v>Bixal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0</v>
          </cell>
          <cell r="K1556">
            <v>0</v>
          </cell>
          <cell r="L1556" t="e">
            <v>#REF!</v>
          </cell>
          <cell r="M1556">
            <v>0</v>
          </cell>
        </row>
        <row r="1557">
          <cell r="A1557">
            <v>1553</v>
          </cell>
          <cell r="B1557" t="str">
            <v xml:space="preserve">3 Soft </v>
          </cell>
          <cell r="C1557">
            <v>60</v>
          </cell>
          <cell r="D1557">
            <v>4.2</v>
          </cell>
          <cell r="E1557">
            <v>64.2</v>
          </cell>
          <cell r="F1557">
            <v>1.284</v>
          </cell>
          <cell r="H1557">
            <v>3.2742000000000004</v>
          </cell>
          <cell r="I1557">
            <v>68.758200000000016</v>
          </cell>
          <cell r="K1557">
            <v>0</v>
          </cell>
          <cell r="L1557" t="e">
            <v>#REF!</v>
          </cell>
          <cell r="M1557">
            <v>0</v>
          </cell>
        </row>
        <row r="1558">
          <cell r="A1558">
            <v>1554</v>
          </cell>
          <cell r="B1558" t="str">
            <v>JB Management Solutions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H1558">
            <v>0</v>
          </cell>
          <cell r="I1558">
            <v>0</v>
          </cell>
          <cell r="K1558">
            <v>0</v>
          </cell>
          <cell r="L1558" t="e">
            <v>#REF!</v>
          </cell>
          <cell r="M1558">
            <v>0</v>
          </cell>
        </row>
        <row r="1559">
          <cell r="A1559">
            <v>1555</v>
          </cell>
          <cell r="B1559" t="str">
            <v>Medical Networks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H1559">
            <v>0</v>
          </cell>
          <cell r="I1559">
            <v>0</v>
          </cell>
          <cell r="K1559">
            <v>0</v>
          </cell>
          <cell r="L1559" t="e">
            <v>#REF!</v>
          </cell>
          <cell r="M1559">
            <v>0</v>
          </cell>
        </row>
        <row r="1560">
          <cell r="A1560">
            <v>1556</v>
          </cell>
          <cell r="B1560" t="str">
            <v>RockCreek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H1560">
            <v>0</v>
          </cell>
          <cell r="I1560">
            <v>0</v>
          </cell>
          <cell r="K1560">
            <v>0</v>
          </cell>
          <cell r="L1560" t="e">
            <v>#REF!</v>
          </cell>
          <cell r="M1560">
            <v>0</v>
          </cell>
        </row>
        <row r="1561">
          <cell r="A1561">
            <v>1557</v>
          </cell>
          <cell r="B1561" t="str">
            <v>SoftTech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H1561">
            <v>0</v>
          </cell>
          <cell r="I1561">
            <v>0</v>
          </cell>
          <cell r="K1561">
            <v>0</v>
          </cell>
          <cell r="L1561" t="e">
            <v>#REF!</v>
          </cell>
          <cell r="M1561">
            <v>0</v>
          </cell>
        </row>
        <row r="1562">
          <cell r="A1562">
            <v>1558</v>
          </cell>
          <cell r="B1562" t="str">
            <v>CA Technologies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H1562">
            <v>0</v>
          </cell>
          <cell r="I1562">
            <v>0</v>
          </cell>
          <cell r="K1562">
            <v>0</v>
          </cell>
          <cell r="L1562" t="e">
            <v>#REF!</v>
          </cell>
          <cell r="M1562">
            <v>0</v>
          </cell>
        </row>
        <row r="1563">
          <cell r="A1563">
            <v>1559</v>
          </cell>
          <cell r="B1563" t="str">
            <v>CTC</v>
          </cell>
          <cell r="C1563">
            <v>57.69</v>
          </cell>
          <cell r="D1563">
            <v>4.0383000000000004</v>
          </cell>
          <cell r="E1563">
            <v>61.73</v>
          </cell>
          <cell r="F1563">
            <v>1.2345999999999999</v>
          </cell>
          <cell r="H1563">
            <v>3.1482299999999999</v>
          </cell>
          <cell r="I1563">
            <v>66.112830000000002</v>
          </cell>
          <cell r="K1563">
            <v>0</v>
          </cell>
          <cell r="L1563" t="e">
            <v>#REF!</v>
          </cell>
          <cell r="M1563">
            <v>0</v>
          </cell>
        </row>
        <row r="1564">
          <cell r="A1564">
            <v>1560</v>
          </cell>
          <cell r="B1564" t="str">
            <v>Sutherland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H1564">
            <v>0</v>
          </cell>
          <cell r="I1564">
            <v>0</v>
          </cell>
          <cell r="K1564">
            <v>0</v>
          </cell>
          <cell r="L1564" t="e">
            <v>#REF!</v>
          </cell>
          <cell r="M1564">
            <v>0</v>
          </cell>
        </row>
        <row r="1565">
          <cell r="A1565">
            <v>1561</v>
          </cell>
          <cell r="B1565" t="str">
            <v>Subcontractor 10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H1565">
            <v>0</v>
          </cell>
          <cell r="I1565">
            <v>0</v>
          </cell>
          <cell r="K1565">
            <v>0</v>
          </cell>
          <cell r="L1565" t="e">
            <v>#REF!</v>
          </cell>
          <cell r="M1565">
            <v>0</v>
          </cell>
        </row>
        <row r="1566">
          <cell r="A1566">
            <v>1562</v>
          </cell>
          <cell r="B1566" t="str">
            <v>Imaging Specialist/Technician – Level I</v>
          </cell>
          <cell r="F1566">
            <v>8.3133999999999997</v>
          </cell>
          <cell r="G1566">
            <v>17.732088000000001</v>
          </cell>
          <cell r="I1566">
            <v>0</v>
          </cell>
          <cell r="J1566">
            <v>1</v>
          </cell>
          <cell r="K1566">
            <v>58.330616999999997</v>
          </cell>
          <cell r="L1566" t="e">
            <v>#REF!</v>
          </cell>
          <cell r="M1566">
            <v>58.33</v>
          </cell>
        </row>
        <row r="1567">
          <cell r="A1567">
            <v>1563</v>
          </cell>
          <cell r="B1567" t="str">
            <v>AAC</v>
          </cell>
          <cell r="C1567">
            <v>41.048985017999996</v>
          </cell>
          <cell r="E1567">
            <v>41.05</v>
          </cell>
          <cell r="I1567">
            <v>41.05</v>
          </cell>
          <cell r="J1567">
            <v>0.15</v>
          </cell>
          <cell r="K1567">
            <v>6.1574999999999998</v>
          </cell>
          <cell r="M1567">
            <v>6.1574999999999998</v>
          </cell>
        </row>
        <row r="1568">
          <cell r="A1568">
            <v>1564</v>
          </cell>
          <cell r="B1568" t="str">
            <v>Trusted Mission</v>
          </cell>
          <cell r="C1568">
            <v>54.52</v>
          </cell>
          <cell r="D1568">
            <v>3.8164000000000007</v>
          </cell>
          <cell r="E1568">
            <v>58.34</v>
          </cell>
          <cell r="F1568">
            <v>1.1668000000000001</v>
          </cell>
          <cell r="G1568">
            <v>3.570408</v>
          </cell>
          <cell r="I1568">
            <v>63.077208000000006</v>
          </cell>
          <cell r="K1568">
            <v>0</v>
          </cell>
          <cell r="L1568" t="e">
            <v>#REF!</v>
          </cell>
          <cell r="M1568">
            <v>0</v>
          </cell>
        </row>
        <row r="1569">
          <cell r="A1569">
            <v>1565</v>
          </cell>
          <cell r="B1569" t="str">
            <v>Exeter</v>
          </cell>
          <cell r="C1569">
            <v>51.97</v>
          </cell>
          <cell r="D1569">
            <v>3.6379000000000001</v>
          </cell>
          <cell r="E1569">
            <v>55.61</v>
          </cell>
          <cell r="F1569">
            <v>1.1122000000000001</v>
          </cell>
          <cell r="G1569">
            <v>3.4033319999999998</v>
          </cell>
          <cell r="I1569">
            <v>60.125532</v>
          </cell>
          <cell r="J1569">
            <v>0.2</v>
          </cell>
          <cell r="K1569">
            <v>12.0251064</v>
          </cell>
          <cell r="L1569" t="e">
            <v>#REF!</v>
          </cell>
          <cell r="M1569">
            <v>12.0251064</v>
          </cell>
        </row>
        <row r="1570">
          <cell r="A1570">
            <v>1566</v>
          </cell>
          <cell r="B1570" t="str">
            <v>C-TASC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I1570">
            <v>0</v>
          </cell>
          <cell r="K1570">
            <v>0</v>
          </cell>
          <cell r="L1570" t="e">
            <v>#REF!</v>
          </cell>
          <cell r="M1570">
            <v>0</v>
          </cell>
        </row>
        <row r="1571">
          <cell r="A1571">
            <v>1567</v>
          </cell>
          <cell r="B1571" t="str">
            <v>BroadPoint</v>
          </cell>
          <cell r="C1571">
            <v>80</v>
          </cell>
          <cell r="D1571">
            <v>5.6000000000000005</v>
          </cell>
          <cell r="E1571">
            <v>85.6</v>
          </cell>
          <cell r="F1571">
            <v>1.712</v>
          </cell>
          <cell r="G1571">
            <v>5.2387199999999998</v>
          </cell>
          <cell r="I1571">
            <v>92.550719999999998</v>
          </cell>
          <cell r="J1571">
            <v>0.15</v>
          </cell>
          <cell r="K1571">
            <v>13.882607999999999</v>
          </cell>
          <cell r="L1571" t="e">
            <v>#REF!</v>
          </cell>
          <cell r="M1571">
            <v>13.882607999999999</v>
          </cell>
        </row>
        <row r="1572">
          <cell r="A1572">
            <v>1568</v>
          </cell>
          <cell r="B1572" t="str">
            <v>LanTech</v>
          </cell>
          <cell r="C1572">
            <v>64.98</v>
          </cell>
          <cell r="D1572">
            <v>4.5486000000000004</v>
          </cell>
          <cell r="E1572">
            <v>69.53</v>
          </cell>
          <cell r="F1572">
            <v>1.3906000000000001</v>
          </cell>
          <cell r="G1572">
            <v>4.255236</v>
          </cell>
          <cell r="I1572">
            <v>75.175836000000004</v>
          </cell>
          <cell r="J1572">
            <v>0.3</v>
          </cell>
          <cell r="K1572">
            <v>22.552750800000002</v>
          </cell>
          <cell r="L1572" t="e">
            <v>#REF!</v>
          </cell>
          <cell r="M1572">
            <v>22.552750800000002</v>
          </cell>
        </row>
        <row r="1573">
          <cell r="A1573">
            <v>1569</v>
          </cell>
          <cell r="B1573" t="str">
            <v>Axio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I1573">
            <v>0</v>
          </cell>
          <cell r="K1573">
            <v>0</v>
          </cell>
          <cell r="L1573" t="e">
            <v>#REF!</v>
          </cell>
          <cell r="M1573">
            <v>0</v>
          </cell>
        </row>
        <row r="1574">
          <cell r="A1574">
            <v>1570</v>
          </cell>
          <cell r="B1574" t="str">
            <v>RedPhone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I1574">
            <v>0</v>
          </cell>
          <cell r="K1574">
            <v>0</v>
          </cell>
          <cell r="L1574" t="e">
            <v>#REF!</v>
          </cell>
          <cell r="M1574">
            <v>0</v>
          </cell>
        </row>
        <row r="1575">
          <cell r="A1575">
            <v>1571</v>
          </cell>
          <cell r="B1575" t="str">
            <v>Endeavor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I1575">
            <v>0</v>
          </cell>
          <cell r="K1575">
            <v>0</v>
          </cell>
          <cell r="L1575" t="e">
            <v>#REF!</v>
          </cell>
          <cell r="M1575">
            <v>0</v>
          </cell>
        </row>
        <row r="1576">
          <cell r="A1576">
            <v>1572</v>
          </cell>
          <cell r="B1576" t="str">
            <v>TCSC</v>
          </cell>
          <cell r="C1576">
            <v>90</v>
          </cell>
          <cell r="D1576">
            <v>6.3000000000000007</v>
          </cell>
          <cell r="E1576">
            <v>96.3</v>
          </cell>
          <cell r="F1576">
            <v>1.9259999999999999</v>
          </cell>
          <cell r="G1576">
            <v>5.8935599999999999</v>
          </cell>
          <cell r="I1576">
            <v>104.11955999999999</v>
          </cell>
          <cell r="J1576">
            <v>0.2</v>
          </cell>
          <cell r="K1576">
            <v>20.823912</v>
          </cell>
          <cell r="L1576" t="e">
            <v>#REF!</v>
          </cell>
          <cell r="M1576">
            <v>20.823912</v>
          </cell>
        </row>
        <row r="1577">
          <cell r="A1577">
            <v>1573</v>
          </cell>
          <cell r="B1577" t="str">
            <v>Woodbourne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I1577">
            <v>0</v>
          </cell>
          <cell r="K1577">
            <v>0</v>
          </cell>
          <cell r="L1577" t="e">
            <v>#REF!</v>
          </cell>
          <cell r="M1577">
            <v>0</v>
          </cell>
        </row>
        <row r="1578">
          <cell r="A1578">
            <v>1574</v>
          </cell>
          <cell r="B1578" t="str">
            <v>Bixal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H1578">
            <v>0</v>
          </cell>
          <cell r="I1578">
            <v>0</v>
          </cell>
          <cell r="K1578">
            <v>0</v>
          </cell>
          <cell r="L1578" t="e">
            <v>#REF!</v>
          </cell>
          <cell r="M1578">
            <v>0</v>
          </cell>
        </row>
        <row r="1579">
          <cell r="A1579">
            <v>1575</v>
          </cell>
          <cell r="B1579" t="str">
            <v xml:space="preserve">3 Soft </v>
          </cell>
          <cell r="C1579">
            <v>65</v>
          </cell>
          <cell r="D1579">
            <v>4.5500000000000007</v>
          </cell>
          <cell r="E1579">
            <v>69.55</v>
          </cell>
          <cell r="F1579">
            <v>1.391</v>
          </cell>
          <cell r="H1579">
            <v>3.5470500000000005</v>
          </cell>
          <cell r="I1579">
            <v>74.488050000000001</v>
          </cell>
          <cell r="K1579">
            <v>0</v>
          </cell>
          <cell r="L1579" t="e">
            <v>#REF!</v>
          </cell>
          <cell r="M1579">
            <v>0</v>
          </cell>
        </row>
        <row r="1580">
          <cell r="A1580">
            <v>1576</v>
          </cell>
          <cell r="B1580" t="str">
            <v>JB Management Solutions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H1580">
            <v>0</v>
          </cell>
          <cell r="I1580">
            <v>0</v>
          </cell>
          <cell r="K1580">
            <v>0</v>
          </cell>
          <cell r="L1580" t="e">
            <v>#REF!</v>
          </cell>
          <cell r="M1580">
            <v>0</v>
          </cell>
        </row>
        <row r="1581">
          <cell r="A1581">
            <v>1577</v>
          </cell>
          <cell r="B1581" t="str">
            <v>Medical Networks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H1581">
            <v>0</v>
          </cell>
          <cell r="I1581">
            <v>0</v>
          </cell>
          <cell r="K1581">
            <v>0</v>
          </cell>
          <cell r="L1581" t="e">
            <v>#REF!</v>
          </cell>
          <cell r="M1581">
            <v>0</v>
          </cell>
        </row>
        <row r="1582">
          <cell r="A1582">
            <v>1578</v>
          </cell>
          <cell r="B1582" t="str">
            <v>RockCreek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H1582">
            <v>0</v>
          </cell>
          <cell r="I1582">
            <v>0</v>
          </cell>
          <cell r="K1582">
            <v>0</v>
          </cell>
          <cell r="L1582" t="e">
            <v>#REF!</v>
          </cell>
          <cell r="M1582">
            <v>0</v>
          </cell>
        </row>
        <row r="1583">
          <cell r="A1583">
            <v>1579</v>
          </cell>
          <cell r="B1583" t="str">
            <v>SoftTech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H1583">
            <v>0</v>
          </cell>
          <cell r="I1583">
            <v>0</v>
          </cell>
          <cell r="K1583">
            <v>0</v>
          </cell>
          <cell r="L1583" t="e">
            <v>#REF!</v>
          </cell>
          <cell r="M1583">
            <v>0</v>
          </cell>
        </row>
        <row r="1584">
          <cell r="A1584">
            <v>1580</v>
          </cell>
          <cell r="B1584" t="str">
            <v>CA Technologies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H1584">
            <v>0</v>
          </cell>
          <cell r="I1584">
            <v>0</v>
          </cell>
          <cell r="K1584">
            <v>0</v>
          </cell>
          <cell r="L1584" t="e">
            <v>#REF!</v>
          </cell>
          <cell r="M1584">
            <v>0</v>
          </cell>
        </row>
        <row r="1585">
          <cell r="A1585">
            <v>1581</v>
          </cell>
          <cell r="B1585" t="str">
            <v>CTC</v>
          </cell>
          <cell r="C1585">
            <v>62.5</v>
          </cell>
          <cell r="D1585">
            <v>4.375</v>
          </cell>
          <cell r="E1585">
            <v>66.88</v>
          </cell>
          <cell r="F1585">
            <v>1.3375999999999999</v>
          </cell>
          <cell r="H1585">
            <v>3.4108799999999997</v>
          </cell>
          <cell r="I1585">
            <v>71.628479999999996</v>
          </cell>
          <cell r="K1585">
            <v>0</v>
          </cell>
          <cell r="L1585" t="e">
            <v>#REF!</v>
          </cell>
          <cell r="M1585">
            <v>0</v>
          </cell>
        </row>
        <row r="1586">
          <cell r="A1586">
            <v>1582</v>
          </cell>
          <cell r="B1586" t="str">
            <v>Sutherland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H1586">
            <v>0</v>
          </cell>
          <cell r="I1586">
            <v>0</v>
          </cell>
          <cell r="K1586">
            <v>0</v>
          </cell>
          <cell r="L1586" t="e">
            <v>#REF!</v>
          </cell>
          <cell r="M1586">
            <v>0</v>
          </cell>
        </row>
        <row r="1587">
          <cell r="A1587">
            <v>1583</v>
          </cell>
          <cell r="B1587" t="str">
            <v>Subcontractor 10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H1587">
            <v>0</v>
          </cell>
          <cell r="I1587">
            <v>0</v>
          </cell>
          <cell r="K1587">
            <v>0</v>
          </cell>
          <cell r="L1587" t="e">
            <v>#REF!</v>
          </cell>
          <cell r="M1587">
            <v>0</v>
          </cell>
        </row>
        <row r="1588">
          <cell r="A1588">
            <v>1584</v>
          </cell>
          <cell r="B1588" t="str">
            <v>Imaging Specialist/Technician – Level II</v>
          </cell>
          <cell r="F1588">
            <v>10.036199999999999</v>
          </cell>
          <cell r="G1588">
            <v>22.361256000000001</v>
          </cell>
          <cell r="I1588">
            <v>0</v>
          </cell>
          <cell r="J1588">
            <v>1</v>
          </cell>
          <cell r="K1588">
            <v>75.441877199999993</v>
          </cell>
          <cell r="L1588" t="e">
            <v>#REF!</v>
          </cell>
          <cell r="M1588">
            <v>75.44</v>
          </cell>
        </row>
        <row r="1589">
          <cell r="A1589">
            <v>1585</v>
          </cell>
          <cell r="B1589" t="str">
            <v>AAC</v>
          </cell>
          <cell r="C1589">
            <v>49.430667121200003</v>
          </cell>
          <cell r="E1589">
            <v>49.43</v>
          </cell>
          <cell r="I1589">
            <v>49.43</v>
          </cell>
          <cell r="J1589">
            <v>0.15</v>
          </cell>
          <cell r="K1589">
            <v>7.4144999999999994</v>
          </cell>
          <cell r="M1589">
            <v>7.4144999999999994</v>
          </cell>
        </row>
        <row r="1590">
          <cell r="A1590">
            <v>1586</v>
          </cell>
          <cell r="B1590" t="str">
            <v>Trusted Mission</v>
          </cell>
          <cell r="C1590">
            <v>62.31</v>
          </cell>
          <cell r="D1590">
            <v>4.3617000000000008</v>
          </cell>
          <cell r="E1590">
            <v>66.67</v>
          </cell>
          <cell r="F1590">
            <v>1.3334000000000001</v>
          </cell>
          <cell r="G1590">
            <v>4.0802040000000002</v>
          </cell>
          <cell r="I1590">
            <v>72.083603999999994</v>
          </cell>
          <cell r="K1590">
            <v>0</v>
          </cell>
          <cell r="L1590" t="e">
            <v>#REF!</v>
          </cell>
          <cell r="M1590">
            <v>0</v>
          </cell>
        </row>
        <row r="1591">
          <cell r="A1591">
            <v>1587</v>
          </cell>
          <cell r="B1591" t="str">
            <v>Exeter</v>
          </cell>
          <cell r="C1591">
            <v>64.09</v>
          </cell>
          <cell r="D1591">
            <v>4.4863000000000008</v>
          </cell>
          <cell r="E1591">
            <v>68.58</v>
          </cell>
          <cell r="F1591">
            <v>1.3715999999999999</v>
          </cell>
          <cell r="G1591">
            <v>4.1970960000000002</v>
          </cell>
          <cell r="I1591">
            <v>74.148696000000001</v>
          </cell>
          <cell r="J1591">
            <v>0.2</v>
          </cell>
          <cell r="K1591">
            <v>14.829739200000001</v>
          </cell>
          <cell r="L1591" t="e">
            <v>#REF!</v>
          </cell>
          <cell r="M1591">
            <v>14.829739200000001</v>
          </cell>
        </row>
        <row r="1592">
          <cell r="A1592">
            <v>1588</v>
          </cell>
          <cell r="B1592" t="str">
            <v>C-TASC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I1592">
            <v>0</v>
          </cell>
          <cell r="K1592">
            <v>0</v>
          </cell>
          <cell r="L1592" t="e">
            <v>#REF!</v>
          </cell>
          <cell r="M1592">
            <v>0</v>
          </cell>
        </row>
        <row r="1593">
          <cell r="A1593">
            <v>1589</v>
          </cell>
          <cell r="B1593" t="str">
            <v>BroadPoint</v>
          </cell>
          <cell r="C1593">
            <v>105</v>
          </cell>
          <cell r="D1593">
            <v>7.3500000000000005</v>
          </cell>
          <cell r="E1593">
            <v>112.35</v>
          </cell>
          <cell r="F1593">
            <v>2.2469999999999999</v>
          </cell>
          <cell r="G1593">
            <v>6.8758199999999992</v>
          </cell>
          <cell r="I1593">
            <v>121.47282</v>
          </cell>
          <cell r="J1593">
            <v>0.15</v>
          </cell>
          <cell r="K1593">
            <v>18.220922999999999</v>
          </cell>
          <cell r="L1593" t="e">
            <v>#REF!</v>
          </cell>
          <cell r="M1593">
            <v>18.220922999999999</v>
          </cell>
        </row>
        <row r="1594">
          <cell r="A1594">
            <v>1590</v>
          </cell>
          <cell r="B1594" t="str">
            <v>LanTech</v>
          </cell>
          <cell r="C1594">
            <v>87.59</v>
          </cell>
          <cell r="D1594">
            <v>6.1313000000000004</v>
          </cell>
          <cell r="E1594">
            <v>93.72</v>
          </cell>
          <cell r="F1594">
            <v>1.8744000000000001</v>
          </cell>
          <cell r="G1594">
            <v>5.735663999999999</v>
          </cell>
          <cell r="I1594">
            <v>101.33006399999999</v>
          </cell>
          <cell r="J1594">
            <v>0.3</v>
          </cell>
          <cell r="K1594">
            <v>30.399019199999998</v>
          </cell>
          <cell r="L1594" t="e">
            <v>#REF!</v>
          </cell>
          <cell r="M1594">
            <v>30.399019199999998</v>
          </cell>
        </row>
        <row r="1595">
          <cell r="A1595">
            <v>1591</v>
          </cell>
          <cell r="B1595" t="str">
            <v>Axio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I1595">
            <v>0</v>
          </cell>
          <cell r="K1595">
            <v>0</v>
          </cell>
          <cell r="L1595" t="e">
            <v>#REF!</v>
          </cell>
          <cell r="M1595">
            <v>0</v>
          </cell>
        </row>
        <row r="1596">
          <cell r="A1596">
            <v>1592</v>
          </cell>
          <cell r="B1596" t="str">
            <v>RedPhone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I1596">
            <v>0</v>
          </cell>
          <cell r="K1596">
            <v>0</v>
          </cell>
          <cell r="L1596" t="e">
            <v>#REF!</v>
          </cell>
          <cell r="M1596">
            <v>0</v>
          </cell>
        </row>
        <row r="1597">
          <cell r="A1597">
            <v>1593</v>
          </cell>
          <cell r="B1597" t="str">
            <v>Endeavor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I1597">
            <v>0</v>
          </cell>
          <cell r="K1597">
            <v>0</v>
          </cell>
          <cell r="L1597" t="e">
            <v>#REF!</v>
          </cell>
          <cell r="M1597">
            <v>0</v>
          </cell>
        </row>
        <row r="1598">
          <cell r="A1598">
            <v>1594</v>
          </cell>
          <cell r="B1598" t="str">
            <v>TCSC</v>
          </cell>
          <cell r="C1598">
            <v>112.5</v>
          </cell>
          <cell r="D1598">
            <v>7.8750000000000009</v>
          </cell>
          <cell r="E1598">
            <v>120.38</v>
          </cell>
          <cell r="F1598">
            <v>2.4076</v>
          </cell>
          <cell r="G1598">
            <v>7.3672559999999994</v>
          </cell>
          <cell r="I1598">
            <v>130.154856</v>
          </cell>
          <cell r="J1598">
            <v>0.2</v>
          </cell>
          <cell r="K1598">
            <v>26.0309712</v>
          </cell>
          <cell r="L1598" t="e">
            <v>#REF!</v>
          </cell>
          <cell r="M1598">
            <v>26.0309712</v>
          </cell>
        </row>
        <row r="1599">
          <cell r="A1599">
            <v>1595</v>
          </cell>
          <cell r="B1599" t="str">
            <v>Woodbourne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I1599">
            <v>0</v>
          </cell>
          <cell r="K1599">
            <v>0</v>
          </cell>
          <cell r="L1599" t="e">
            <v>#REF!</v>
          </cell>
          <cell r="M1599">
            <v>0</v>
          </cell>
        </row>
        <row r="1600">
          <cell r="A1600">
            <v>1596</v>
          </cell>
          <cell r="B1600" t="str">
            <v>Bixal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0</v>
          </cell>
          <cell r="K1600">
            <v>0</v>
          </cell>
          <cell r="L1600" t="e">
            <v>#REF!</v>
          </cell>
          <cell r="M1600">
            <v>0</v>
          </cell>
        </row>
        <row r="1601">
          <cell r="A1601">
            <v>1597</v>
          </cell>
          <cell r="B1601" t="str">
            <v xml:space="preserve">3 Soft </v>
          </cell>
          <cell r="C1601">
            <v>70</v>
          </cell>
          <cell r="D1601">
            <v>4.9000000000000004</v>
          </cell>
          <cell r="E1601">
            <v>74.900000000000006</v>
          </cell>
          <cell r="F1601">
            <v>1.4980000000000002</v>
          </cell>
          <cell r="H1601">
            <v>3.8199000000000005</v>
          </cell>
          <cell r="I1601">
            <v>80.217900000000014</v>
          </cell>
          <cell r="K1601">
            <v>0</v>
          </cell>
          <cell r="L1601" t="e">
            <v>#REF!</v>
          </cell>
          <cell r="M1601">
            <v>0</v>
          </cell>
        </row>
        <row r="1602">
          <cell r="A1602">
            <v>1598</v>
          </cell>
          <cell r="B1602" t="str">
            <v>JB Management Solutions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H1602">
            <v>0</v>
          </cell>
          <cell r="I1602">
            <v>0</v>
          </cell>
          <cell r="K1602">
            <v>0</v>
          </cell>
          <cell r="L1602" t="e">
            <v>#REF!</v>
          </cell>
          <cell r="M1602">
            <v>0</v>
          </cell>
        </row>
        <row r="1603">
          <cell r="A1603">
            <v>1599</v>
          </cell>
          <cell r="B1603" t="str">
            <v>Medical Networks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  <cell r="H1603">
            <v>0</v>
          </cell>
          <cell r="I1603">
            <v>0</v>
          </cell>
          <cell r="K1603">
            <v>0</v>
          </cell>
          <cell r="L1603" t="e">
            <v>#REF!</v>
          </cell>
          <cell r="M1603">
            <v>0</v>
          </cell>
        </row>
        <row r="1604">
          <cell r="A1604">
            <v>1600</v>
          </cell>
          <cell r="B1604" t="str">
            <v>RockCreek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H1604">
            <v>0</v>
          </cell>
          <cell r="I1604">
            <v>0</v>
          </cell>
          <cell r="K1604">
            <v>0</v>
          </cell>
          <cell r="L1604" t="e">
            <v>#REF!</v>
          </cell>
          <cell r="M1604">
            <v>0</v>
          </cell>
        </row>
        <row r="1605">
          <cell r="A1605">
            <v>1601</v>
          </cell>
          <cell r="B1605" t="str">
            <v>SoftTech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H1605">
            <v>0</v>
          </cell>
          <cell r="I1605">
            <v>0</v>
          </cell>
          <cell r="K1605">
            <v>0</v>
          </cell>
          <cell r="L1605" t="e">
            <v>#REF!</v>
          </cell>
          <cell r="M1605">
            <v>0</v>
          </cell>
        </row>
        <row r="1606">
          <cell r="A1606">
            <v>1602</v>
          </cell>
          <cell r="B1606" t="str">
            <v>CA Technologies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H1606">
            <v>0</v>
          </cell>
          <cell r="I1606">
            <v>0</v>
          </cell>
          <cell r="K1606">
            <v>0</v>
          </cell>
          <cell r="L1606" t="e">
            <v>#REF!</v>
          </cell>
          <cell r="M1606">
            <v>0</v>
          </cell>
        </row>
        <row r="1607">
          <cell r="A1607">
            <v>1603</v>
          </cell>
          <cell r="B1607" t="str">
            <v>CTC</v>
          </cell>
          <cell r="C1607">
            <v>81.73</v>
          </cell>
          <cell r="D1607">
            <v>5.7211000000000007</v>
          </cell>
          <cell r="E1607">
            <v>87.45</v>
          </cell>
          <cell r="F1607">
            <v>1.7490000000000001</v>
          </cell>
          <cell r="H1607">
            <v>4.4599500000000001</v>
          </cell>
          <cell r="I1607">
            <v>93.658950000000004</v>
          </cell>
          <cell r="K1607">
            <v>0</v>
          </cell>
          <cell r="L1607" t="e">
            <v>#REF!</v>
          </cell>
          <cell r="M1607">
            <v>0</v>
          </cell>
        </row>
        <row r="1608">
          <cell r="A1608">
            <v>1604</v>
          </cell>
          <cell r="B1608" t="str">
            <v>Sutherland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H1608">
            <v>0</v>
          </cell>
          <cell r="I1608">
            <v>0</v>
          </cell>
          <cell r="K1608">
            <v>0</v>
          </cell>
          <cell r="L1608" t="e">
            <v>#REF!</v>
          </cell>
          <cell r="M1608">
            <v>0</v>
          </cell>
        </row>
        <row r="1609">
          <cell r="A1609">
            <v>1605</v>
          </cell>
          <cell r="B1609" t="str">
            <v>Subcontractor 10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H1609">
            <v>0</v>
          </cell>
          <cell r="I1609">
            <v>0</v>
          </cell>
          <cell r="K1609">
            <v>0</v>
          </cell>
          <cell r="L1609" t="e">
            <v>#REF!</v>
          </cell>
          <cell r="M1609">
            <v>0</v>
          </cell>
        </row>
        <row r="1610">
          <cell r="A1610">
            <v>1606</v>
          </cell>
          <cell r="B1610" t="str">
            <v>Imaging Specialist/Technician – Level III</v>
          </cell>
          <cell r="F1610">
            <v>12.481</v>
          </cell>
          <cell r="G1610">
            <v>28.256039999999999</v>
          </cell>
          <cell r="I1610">
            <v>0</v>
          </cell>
          <cell r="J1610">
            <v>1</v>
          </cell>
          <cell r="K1610">
            <v>96.895152599999989</v>
          </cell>
          <cell r="L1610" t="e">
            <v>#REF!</v>
          </cell>
          <cell r="M1610">
            <v>96.9</v>
          </cell>
        </row>
        <row r="1611">
          <cell r="A1611">
            <v>1607</v>
          </cell>
          <cell r="B1611" t="str">
            <v>AAC</v>
          </cell>
          <cell r="C1611">
            <v>126.35221272839999</v>
          </cell>
          <cell r="E1611">
            <v>126.35</v>
          </cell>
          <cell r="I1611">
            <v>126.35</v>
          </cell>
          <cell r="J1611">
            <v>1</v>
          </cell>
          <cell r="K1611">
            <v>126.35</v>
          </cell>
          <cell r="M1611">
            <v>126.35</v>
          </cell>
        </row>
        <row r="1612">
          <cell r="A1612">
            <v>1608</v>
          </cell>
          <cell r="B1612" t="str">
            <v>Trusted Mission</v>
          </cell>
          <cell r="C1612">
            <v>120.72</v>
          </cell>
          <cell r="D1612">
            <v>8.4504000000000001</v>
          </cell>
          <cell r="E1612">
            <v>129.16999999999999</v>
          </cell>
          <cell r="F1612">
            <v>2.5833999999999997</v>
          </cell>
          <cell r="G1612">
            <v>7.9052039999999995</v>
          </cell>
          <cell r="I1612">
            <v>139.658604</v>
          </cell>
          <cell r="K1612">
            <v>0</v>
          </cell>
          <cell r="L1612" t="e">
            <v>#REF!</v>
          </cell>
          <cell r="M1612">
            <v>0</v>
          </cell>
        </row>
        <row r="1613">
          <cell r="A1613">
            <v>1609</v>
          </cell>
          <cell r="B1613" t="str">
            <v>Exeter</v>
          </cell>
          <cell r="C1613">
            <v>69.56</v>
          </cell>
          <cell r="D1613">
            <v>4.8692000000000002</v>
          </cell>
          <cell r="E1613">
            <v>74.430000000000007</v>
          </cell>
          <cell r="F1613">
            <v>1.4886000000000001</v>
          </cell>
          <cell r="G1613">
            <v>4.5551160000000008</v>
          </cell>
          <cell r="I1613">
            <v>80.47371600000001</v>
          </cell>
          <cell r="K1613">
            <v>0</v>
          </cell>
          <cell r="L1613" t="e">
            <v>#REF!</v>
          </cell>
          <cell r="M1613">
            <v>0</v>
          </cell>
        </row>
        <row r="1614">
          <cell r="A1614">
            <v>1610</v>
          </cell>
          <cell r="B1614" t="str">
            <v>C-TASC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I1614">
            <v>0</v>
          </cell>
          <cell r="J1614">
            <v>0</v>
          </cell>
          <cell r="K1614">
            <v>0</v>
          </cell>
          <cell r="L1614" t="e">
            <v>#REF!</v>
          </cell>
          <cell r="M1614">
            <v>0</v>
          </cell>
        </row>
        <row r="1615">
          <cell r="A1615">
            <v>1611</v>
          </cell>
          <cell r="B1615" t="str">
            <v>BroadPoint</v>
          </cell>
          <cell r="C1615">
            <v>135</v>
          </cell>
          <cell r="D1615">
            <v>9.4500000000000011</v>
          </cell>
          <cell r="E1615">
            <v>144.44999999999999</v>
          </cell>
          <cell r="F1615">
            <v>2.8889999999999998</v>
          </cell>
          <cell r="G1615">
            <v>8.8403399999999994</v>
          </cell>
          <cell r="I1615">
            <v>156.17934</v>
          </cell>
          <cell r="K1615">
            <v>0</v>
          </cell>
          <cell r="L1615" t="e">
            <v>#REF!</v>
          </cell>
          <cell r="M1615">
            <v>0</v>
          </cell>
        </row>
        <row r="1616">
          <cell r="A1616">
            <v>1612</v>
          </cell>
          <cell r="B1616" t="str">
            <v>LanTech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I1616">
            <v>0</v>
          </cell>
          <cell r="K1616">
            <v>0</v>
          </cell>
          <cell r="L1616" t="e">
            <v>#REF!</v>
          </cell>
          <cell r="M1616">
            <v>0</v>
          </cell>
        </row>
        <row r="1617">
          <cell r="A1617">
            <v>1613</v>
          </cell>
          <cell r="B1617" t="str">
            <v>Axio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I1617">
            <v>0</v>
          </cell>
          <cell r="K1617">
            <v>0</v>
          </cell>
          <cell r="L1617" t="e">
            <v>#REF!</v>
          </cell>
          <cell r="M1617">
            <v>0</v>
          </cell>
        </row>
        <row r="1618">
          <cell r="A1618">
            <v>1614</v>
          </cell>
          <cell r="B1618" t="str">
            <v>RedPhone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I1618">
            <v>0</v>
          </cell>
          <cell r="K1618">
            <v>0</v>
          </cell>
          <cell r="L1618" t="e">
            <v>#REF!</v>
          </cell>
          <cell r="M1618">
            <v>0</v>
          </cell>
        </row>
        <row r="1619">
          <cell r="A1619">
            <v>1615</v>
          </cell>
          <cell r="B1619" t="str">
            <v>Endeavor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I1619">
            <v>0</v>
          </cell>
          <cell r="K1619">
            <v>0</v>
          </cell>
          <cell r="L1619" t="e">
            <v>#REF!</v>
          </cell>
          <cell r="M1619">
            <v>0</v>
          </cell>
        </row>
        <row r="1620">
          <cell r="A1620">
            <v>1616</v>
          </cell>
          <cell r="B1620" t="str">
            <v>TCSC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I1620">
            <v>0</v>
          </cell>
          <cell r="J1620">
            <v>0</v>
          </cell>
          <cell r="K1620">
            <v>0</v>
          </cell>
          <cell r="L1620" t="e">
            <v>#REF!</v>
          </cell>
          <cell r="M1620">
            <v>0</v>
          </cell>
        </row>
        <row r="1621">
          <cell r="A1621">
            <v>1617</v>
          </cell>
          <cell r="B1621" t="str">
            <v>Woodbourne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I1621">
            <v>0</v>
          </cell>
          <cell r="K1621">
            <v>0</v>
          </cell>
          <cell r="L1621" t="e">
            <v>#REF!</v>
          </cell>
          <cell r="M1621">
            <v>0</v>
          </cell>
        </row>
        <row r="1622">
          <cell r="A1622">
            <v>1618</v>
          </cell>
          <cell r="B1622" t="str">
            <v>Bixal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H1622">
            <v>0</v>
          </cell>
          <cell r="I1622">
            <v>0</v>
          </cell>
          <cell r="K1622">
            <v>0</v>
          </cell>
          <cell r="L1622" t="e">
            <v>#REF!</v>
          </cell>
          <cell r="M1622">
            <v>0</v>
          </cell>
        </row>
        <row r="1623">
          <cell r="A1623">
            <v>1619</v>
          </cell>
          <cell r="B1623" t="str">
            <v xml:space="preserve">3 Soft </v>
          </cell>
          <cell r="C1623">
            <v>65</v>
          </cell>
          <cell r="D1623">
            <v>4.5500000000000007</v>
          </cell>
          <cell r="E1623">
            <v>69.55</v>
          </cell>
          <cell r="F1623">
            <v>1.391</v>
          </cell>
          <cell r="H1623">
            <v>3.5470500000000005</v>
          </cell>
          <cell r="I1623">
            <v>74.488050000000001</v>
          </cell>
          <cell r="K1623">
            <v>0</v>
          </cell>
          <cell r="L1623" t="e">
            <v>#REF!</v>
          </cell>
          <cell r="M1623">
            <v>0</v>
          </cell>
        </row>
        <row r="1624">
          <cell r="A1624">
            <v>1620</v>
          </cell>
          <cell r="B1624" t="str">
            <v>JB Management Solutions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H1624">
            <v>0</v>
          </cell>
          <cell r="I1624">
            <v>0</v>
          </cell>
          <cell r="K1624">
            <v>0</v>
          </cell>
          <cell r="L1624" t="e">
            <v>#REF!</v>
          </cell>
          <cell r="M1624">
            <v>0</v>
          </cell>
        </row>
        <row r="1625">
          <cell r="A1625">
            <v>1621</v>
          </cell>
          <cell r="B1625" t="str">
            <v>Medical Networks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H1625">
            <v>0</v>
          </cell>
          <cell r="I1625">
            <v>0</v>
          </cell>
          <cell r="K1625">
            <v>0</v>
          </cell>
          <cell r="L1625" t="e">
            <v>#REF!</v>
          </cell>
          <cell r="M1625">
            <v>0</v>
          </cell>
        </row>
        <row r="1626">
          <cell r="A1626">
            <v>1622</v>
          </cell>
          <cell r="B1626" t="str">
            <v>RockCreek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H1626">
            <v>0</v>
          </cell>
          <cell r="I1626">
            <v>0</v>
          </cell>
          <cell r="K1626">
            <v>0</v>
          </cell>
          <cell r="L1626" t="e">
            <v>#REF!</v>
          </cell>
          <cell r="M1626">
            <v>0</v>
          </cell>
        </row>
        <row r="1627">
          <cell r="A1627">
            <v>1623</v>
          </cell>
          <cell r="B1627" t="str">
            <v>SoftTech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H1627">
            <v>0</v>
          </cell>
          <cell r="I1627">
            <v>0</v>
          </cell>
          <cell r="K1627">
            <v>0</v>
          </cell>
          <cell r="L1627" t="e">
            <v>#REF!</v>
          </cell>
          <cell r="M1627">
            <v>0</v>
          </cell>
        </row>
        <row r="1628">
          <cell r="A1628">
            <v>1624</v>
          </cell>
          <cell r="B1628" t="str">
            <v>CA Technologies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H1628">
            <v>0</v>
          </cell>
          <cell r="I1628">
            <v>0</v>
          </cell>
          <cell r="K1628">
            <v>0</v>
          </cell>
          <cell r="L1628" t="e">
            <v>#REF!</v>
          </cell>
          <cell r="M1628">
            <v>0</v>
          </cell>
        </row>
        <row r="1629">
          <cell r="A1629">
            <v>1625</v>
          </cell>
          <cell r="B1629" t="str">
            <v>CTC</v>
          </cell>
          <cell r="C1629">
            <v>96.15</v>
          </cell>
          <cell r="D1629">
            <v>6.730500000000001</v>
          </cell>
          <cell r="E1629">
            <v>102.88</v>
          </cell>
          <cell r="F1629">
            <v>2.0575999999999999</v>
          </cell>
          <cell r="H1629">
            <v>5.24688</v>
          </cell>
          <cell r="I1629">
            <v>110.18447999999999</v>
          </cell>
          <cell r="K1629">
            <v>0</v>
          </cell>
          <cell r="L1629" t="e">
            <v>#REF!</v>
          </cell>
          <cell r="M1629">
            <v>0</v>
          </cell>
        </row>
        <row r="1630">
          <cell r="A1630">
            <v>1626</v>
          </cell>
          <cell r="B1630" t="str">
            <v>Sutherland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  <cell r="H1630">
            <v>0</v>
          </cell>
          <cell r="I1630">
            <v>0</v>
          </cell>
          <cell r="K1630">
            <v>0</v>
          </cell>
          <cell r="L1630" t="e">
            <v>#REF!</v>
          </cell>
          <cell r="M1630">
            <v>0</v>
          </cell>
        </row>
        <row r="1631">
          <cell r="A1631">
            <v>1627</v>
          </cell>
          <cell r="B1631" t="str">
            <v>Subcontractor 10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H1631">
            <v>0</v>
          </cell>
          <cell r="I1631">
            <v>0</v>
          </cell>
          <cell r="K1631">
            <v>0</v>
          </cell>
          <cell r="L1631" t="e">
            <v>#REF!</v>
          </cell>
          <cell r="M1631">
            <v>0</v>
          </cell>
        </row>
        <row r="1632">
          <cell r="A1632">
            <v>1628</v>
          </cell>
          <cell r="B1632" t="str">
            <v>Informatic Specialist/Bioinformatician</v>
          </cell>
          <cell r="F1632">
            <v>10.409600000000001</v>
          </cell>
          <cell r="G1632">
            <v>21.300660000000001</v>
          </cell>
          <cell r="I1632">
            <v>0</v>
          </cell>
          <cell r="J1632">
            <v>1</v>
          </cell>
          <cell r="K1632">
            <v>126.35</v>
          </cell>
          <cell r="L1632" t="e">
            <v>#REF!</v>
          </cell>
          <cell r="M1632">
            <v>126.35</v>
          </cell>
        </row>
        <row r="1633">
          <cell r="A1633">
            <v>1629</v>
          </cell>
          <cell r="B1633" t="str">
            <v>AAC</v>
          </cell>
          <cell r="C1633">
            <v>73.626064719599995</v>
          </cell>
          <cell r="E1633">
            <v>73.63</v>
          </cell>
          <cell r="I1633">
            <v>73.63</v>
          </cell>
          <cell r="J1633">
            <v>0.05</v>
          </cell>
          <cell r="K1633">
            <v>3.6814999999999998</v>
          </cell>
          <cell r="M1633">
            <v>3.6814999999999998</v>
          </cell>
        </row>
        <row r="1634">
          <cell r="A1634">
            <v>1630</v>
          </cell>
          <cell r="B1634" t="str">
            <v>Trusted Mission</v>
          </cell>
          <cell r="C1634">
            <v>101.25</v>
          </cell>
          <cell r="D1634">
            <v>7.0875000000000004</v>
          </cell>
          <cell r="E1634">
            <v>108.34</v>
          </cell>
          <cell r="F1634">
            <v>2.1668000000000003</v>
          </cell>
          <cell r="G1634">
            <v>6.6304080000000001</v>
          </cell>
          <cell r="I1634">
            <v>117.137208</v>
          </cell>
          <cell r="J1634">
            <v>0.1</v>
          </cell>
          <cell r="K1634">
            <v>11.713720800000001</v>
          </cell>
          <cell r="L1634" t="e">
            <v>#REF!</v>
          </cell>
          <cell r="M1634">
            <v>11.713720800000001</v>
          </cell>
        </row>
        <row r="1635">
          <cell r="A1635">
            <v>1631</v>
          </cell>
          <cell r="B1635" t="str">
            <v>Exeter</v>
          </cell>
          <cell r="C1635">
            <v>70.86</v>
          </cell>
          <cell r="D1635">
            <v>4.9602000000000004</v>
          </cell>
          <cell r="E1635">
            <v>75.819999999999993</v>
          </cell>
          <cell r="F1635">
            <v>1.5164</v>
          </cell>
          <cell r="G1635">
            <v>4.6401839999999996</v>
          </cell>
          <cell r="I1635">
            <v>81.976584000000003</v>
          </cell>
          <cell r="J1635">
            <v>0.2</v>
          </cell>
          <cell r="K1635">
            <v>16.3953168</v>
          </cell>
          <cell r="L1635" t="e">
            <v>#REF!</v>
          </cell>
          <cell r="M1635">
            <v>16.3953168</v>
          </cell>
        </row>
        <row r="1636">
          <cell r="A1636">
            <v>1632</v>
          </cell>
          <cell r="B1636" t="str">
            <v>C-TASC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I1636">
            <v>0</v>
          </cell>
          <cell r="K1636">
            <v>0</v>
          </cell>
          <cell r="L1636" t="e">
            <v>#REF!</v>
          </cell>
          <cell r="M1636">
            <v>0</v>
          </cell>
        </row>
        <row r="1637">
          <cell r="A1637">
            <v>1633</v>
          </cell>
          <cell r="B1637" t="str">
            <v>BroadPoint</v>
          </cell>
          <cell r="C1637">
            <v>105</v>
          </cell>
          <cell r="D1637">
            <v>7.3500000000000005</v>
          </cell>
          <cell r="E1637">
            <v>112.35</v>
          </cell>
          <cell r="F1637">
            <v>2.2469999999999999</v>
          </cell>
          <cell r="G1637">
            <v>6.8758199999999992</v>
          </cell>
          <cell r="I1637">
            <v>121.47282</v>
          </cell>
          <cell r="J1637">
            <v>0.2</v>
          </cell>
          <cell r="K1637">
            <v>24.294564000000001</v>
          </cell>
          <cell r="L1637" t="e">
            <v>#REF!</v>
          </cell>
          <cell r="M1637">
            <v>24.294564000000001</v>
          </cell>
        </row>
        <row r="1638">
          <cell r="A1638">
            <v>1634</v>
          </cell>
          <cell r="B1638" t="str">
            <v>LanTech</v>
          </cell>
          <cell r="C1638">
            <v>80.430000000000007</v>
          </cell>
          <cell r="D1638">
            <v>5.6301000000000014</v>
          </cell>
          <cell r="E1638">
            <v>86.06</v>
          </cell>
          <cell r="F1638">
            <v>1.7212000000000001</v>
          </cell>
          <cell r="G1638">
            <v>5.2668719999999993</v>
          </cell>
          <cell r="I1638">
            <v>93.048071999999991</v>
          </cell>
          <cell r="J1638">
            <v>0.15</v>
          </cell>
          <cell r="K1638">
            <v>13.957210799999999</v>
          </cell>
          <cell r="L1638" t="e">
            <v>#REF!</v>
          </cell>
          <cell r="M1638">
            <v>13.957210799999999</v>
          </cell>
        </row>
        <row r="1639">
          <cell r="A1639">
            <v>1635</v>
          </cell>
          <cell r="B1639" t="str">
            <v>Axio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I1639">
            <v>0</v>
          </cell>
          <cell r="K1639">
            <v>0</v>
          </cell>
          <cell r="L1639" t="e">
            <v>#REF!</v>
          </cell>
          <cell r="M1639">
            <v>0</v>
          </cell>
        </row>
        <row r="1640">
          <cell r="A1640">
            <v>1636</v>
          </cell>
          <cell r="B1640" t="str">
            <v>RedPhone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I1640">
            <v>0</v>
          </cell>
          <cell r="K1640">
            <v>0</v>
          </cell>
          <cell r="L1640" t="e">
            <v>#REF!</v>
          </cell>
          <cell r="M1640">
            <v>0</v>
          </cell>
        </row>
        <row r="1641">
          <cell r="A1641">
            <v>1637</v>
          </cell>
          <cell r="B1641" t="str">
            <v>Endeavor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I1641">
            <v>0</v>
          </cell>
          <cell r="K1641">
            <v>0</v>
          </cell>
          <cell r="L1641" t="e">
            <v>#REF!</v>
          </cell>
          <cell r="M1641">
            <v>0</v>
          </cell>
        </row>
        <row r="1642">
          <cell r="A1642">
            <v>1638</v>
          </cell>
          <cell r="B1642" t="str">
            <v>TCSC</v>
          </cell>
          <cell r="C1642">
            <v>112.5</v>
          </cell>
          <cell r="D1642">
            <v>7.8750000000000009</v>
          </cell>
          <cell r="E1642">
            <v>120.38</v>
          </cell>
          <cell r="F1642">
            <v>2.4076</v>
          </cell>
          <cell r="G1642">
            <v>7.3672559999999994</v>
          </cell>
          <cell r="I1642">
            <v>130.154856</v>
          </cell>
          <cell r="J1642">
            <v>0.2</v>
          </cell>
          <cell r="K1642">
            <v>26.0309712</v>
          </cell>
          <cell r="L1642" t="e">
            <v>#REF!</v>
          </cell>
          <cell r="M1642">
            <v>26.0309712</v>
          </cell>
        </row>
        <row r="1643">
          <cell r="A1643">
            <v>1639</v>
          </cell>
          <cell r="B1643" t="str">
            <v>Woodbourne</v>
          </cell>
          <cell r="C1643">
            <v>111.50479999999999</v>
          </cell>
          <cell r="D1643">
            <v>7.8053359999999996</v>
          </cell>
          <cell r="E1643">
            <v>119.31</v>
          </cell>
          <cell r="F1643">
            <v>2.3862000000000001</v>
          </cell>
          <cell r="G1643">
            <v>7.3017719999999997</v>
          </cell>
          <cell r="I1643">
            <v>128.997972</v>
          </cell>
          <cell r="J1643">
            <v>0.1</v>
          </cell>
          <cell r="K1643">
            <v>12.899797200000002</v>
          </cell>
          <cell r="L1643" t="e">
            <v>#REF!</v>
          </cell>
          <cell r="M1643">
            <v>12.899797200000002</v>
          </cell>
        </row>
        <row r="1644">
          <cell r="A1644">
            <v>1640</v>
          </cell>
          <cell r="B1644" t="str">
            <v>Bixal</v>
          </cell>
          <cell r="C1644">
            <v>75</v>
          </cell>
          <cell r="D1644">
            <v>5.2500000000000009</v>
          </cell>
          <cell r="E1644">
            <v>80.25</v>
          </cell>
          <cell r="F1644">
            <v>1.605</v>
          </cell>
          <cell r="H1644">
            <v>4.0927500000000006</v>
          </cell>
          <cell r="I1644">
            <v>85.947749999999999</v>
          </cell>
          <cell r="K1644">
            <v>0</v>
          </cell>
          <cell r="L1644" t="e">
            <v>#REF!</v>
          </cell>
          <cell r="M1644">
            <v>0</v>
          </cell>
        </row>
        <row r="1645">
          <cell r="A1645">
            <v>1641</v>
          </cell>
          <cell r="B1645" t="str">
            <v xml:space="preserve">3 Soft </v>
          </cell>
          <cell r="C1645">
            <v>50</v>
          </cell>
          <cell r="D1645">
            <v>3.5000000000000004</v>
          </cell>
          <cell r="E1645">
            <v>53.5</v>
          </cell>
          <cell r="F1645">
            <v>1.07</v>
          </cell>
          <cell r="H1645">
            <v>2.7285000000000004</v>
          </cell>
          <cell r="I1645">
            <v>57.298500000000004</v>
          </cell>
          <cell r="K1645">
            <v>0</v>
          </cell>
          <cell r="L1645" t="e">
            <v>#REF!</v>
          </cell>
          <cell r="M1645">
            <v>0</v>
          </cell>
        </row>
        <row r="1646">
          <cell r="A1646">
            <v>1642</v>
          </cell>
          <cell r="B1646" t="str">
            <v>JB Management Solutions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H1646">
            <v>0</v>
          </cell>
          <cell r="I1646">
            <v>0</v>
          </cell>
          <cell r="K1646">
            <v>0</v>
          </cell>
          <cell r="L1646" t="e">
            <v>#REF!</v>
          </cell>
          <cell r="M1646">
            <v>0</v>
          </cell>
        </row>
        <row r="1647">
          <cell r="A1647">
            <v>1643</v>
          </cell>
          <cell r="B1647" t="str">
            <v>Medical Networks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H1647">
            <v>0</v>
          </cell>
          <cell r="I1647">
            <v>0</v>
          </cell>
          <cell r="K1647">
            <v>0</v>
          </cell>
          <cell r="L1647" t="e">
            <v>#REF!</v>
          </cell>
          <cell r="M1647">
            <v>0</v>
          </cell>
        </row>
        <row r="1648">
          <cell r="A1648">
            <v>1644</v>
          </cell>
          <cell r="B1648" t="str">
            <v>RockCreek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H1648">
            <v>0</v>
          </cell>
          <cell r="I1648">
            <v>0</v>
          </cell>
          <cell r="K1648">
            <v>0</v>
          </cell>
          <cell r="L1648" t="e">
            <v>#REF!</v>
          </cell>
          <cell r="M1648">
            <v>0</v>
          </cell>
        </row>
        <row r="1649">
          <cell r="A1649">
            <v>1645</v>
          </cell>
          <cell r="B1649" t="str">
            <v>SoftTech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  <cell r="H1649">
            <v>0</v>
          </cell>
          <cell r="I1649">
            <v>0</v>
          </cell>
          <cell r="K1649">
            <v>0</v>
          </cell>
          <cell r="L1649" t="e">
            <v>#REF!</v>
          </cell>
          <cell r="M1649">
            <v>0</v>
          </cell>
        </row>
        <row r="1650">
          <cell r="A1650">
            <v>1646</v>
          </cell>
          <cell r="B1650" t="str">
            <v>CA Technologies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H1650">
            <v>0</v>
          </cell>
          <cell r="I1650">
            <v>0</v>
          </cell>
          <cell r="K1650">
            <v>0</v>
          </cell>
          <cell r="L1650" t="e">
            <v>#REF!</v>
          </cell>
          <cell r="M1650">
            <v>0</v>
          </cell>
        </row>
        <row r="1651">
          <cell r="A1651">
            <v>1647</v>
          </cell>
          <cell r="B1651" t="str">
            <v>CTC</v>
          </cell>
          <cell r="C1651">
            <v>81.730769230769226</v>
          </cell>
          <cell r="D1651">
            <v>5.7211538461538467</v>
          </cell>
          <cell r="E1651">
            <v>87.45</v>
          </cell>
          <cell r="F1651">
            <v>1.7490000000000001</v>
          </cell>
          <cell r="H1651">
            <v>4.4599500000000001</v>
          </cell>
          <cell r="I1651">
            <v>93.658950000000004</v>
          </cell>
          <cell r="K1651">
            <v>0</v>
          </cell>
          <cell r="L1651" t="e">
            <v>#REF!</v>
          </cell>
          <cell r="M1651">
            <v>0</v>
          </cell>
        </row>
        <row r="1652">
          <cell r="A1652">
            <v>1648</v>
          </cell>
          <cell r="B1652" t="str">
            <v>Sutherland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H1652">
            <v>0</v>
          </cell>
          <cell r="I1652">
            <v>0</v>
          </cell>
          <cell r="K1652">
            <v>0</v>
          </cell>
          <cell r="L1652" t="e">
            <v>#REF!</v>
          </cell>
          <cell r="M1652">
            <v>0</v>
          </cell>
        </row>
        <row r="1653">
          <cell r="A1653">
            <v>1649</v>
          </cell>
          <cell r="B1653" t="str">
            <v>Subcontractor 10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H1653">
            <v>0</v>
          </cell>
          <cell r="I1653">
            <v>0</v>
          </cell>
          <cell r="K1653">
            <v>0</v>
          </cell>
          <cell r="L1653" t="e">
            <v>#REF!</v>
          </cell>
          <cell r="M1653">
            <v>0</v>
          </cell>
        </row>
        <row r="1654">
          <cell r="A1654">
            <v>1650</v>
          </cell>
          <cell r="B1654" t="str">
            <v>Information Engineer – Level I</v>
          </cell>
          <cell r="F1654">
            <v>16.869200000000003</v>
          </cell>
          <cell r="G1654">
            <v>38.082311999999995</v>
          </cell>
          <cell r="I1654">
            <v>0</v>
          </cell>
          <cell r="J1654">
            <v>1.0000000000000002</v>
          </cell>
          <cell r="K1654">
            <v>108.97308079999999</v>
          </cell>
          <cell r="L1654" t="e">
            <v>#REF!</v>
          </cell>
          <cell r="M1654">
            <v>108.97</v>
          </cell>
        </row>
        <row r="1655">
          <cell r="A1655">
            <v>1651</v>
          </cell>
          <cell r="B1655" t="str">
            <v>AAC</v>
          </cell>
          <cell r="C1655">
            <v>110.97203251440001</v>
          </cell>
          <cell r="E1655">
            <v>110.97</v>
          </cell>
          <cell r="I1655">
            <v>110.97</v>
          </cell>
          <cell r="J1655">
            <v>0.05</v>
          </cell>
          <cell r="K1655">
            <v>5.5485000000000007</v>
          </cell>
          <cell r="M1655">
            <v>5.5485000000000007</v>
          </cell>
        </row>
        <row r="1656">
          <cell r="A1656">
            <v>1652</v>
          </cell>
          <cell r="B1656" t="str">
            <v>Trusted Mission</v>
          </cell>
          <cell r="C1656">
            <v>116.83</v>
          </cell>
          <cell r="D1656">
            <v>8.1781000000000006</v>
          </cell>
          <cell r="E1656">
            <v>125.01</v>
          </cell>
          <cell r="F1656">
            <v>2.5002</v>
          </cell>
          <cell r="G1656">
            <v>7.6506120000000006</v>
          </cell>
          <cell r="I1656">
            <v>135.16081200000002</v>
          </cell>
          <cell r="J1656">
            <v>0.1</v>
          </cell>
          <cell r="K1656">
            <v>13.516081200000002</v>
          </cell>
          <cell r="L1656" t="e">
            <v>#REF!</v>
          </cell>
          <cell r="M1656">
            <v>13.516081200000002</v>
          </cell>
        </row>
        <row r="1657">
          <cell r="A1657">
            <v>1653</v>
          </cell>
          <cell r="B1657" t="str">
            <v>Exeter</v>
          </cell>
          <cell r="C1657">
            <v>91.19</v>
          </cell>
          <cell r="D1657">
            <v>6.3833000000000002</v>
          </cell>
          <cell r="E1657">
            <v>97.57</v>
          </cell>
          <cell r="F1657">
            <v>1.9513999999999998</v>
          </cell>
          <cell r="G1657">
            <v>5.9712839999999998</v>
          </cell>
          <cell r="I1657">
            <v>105.492684</v>
          </cell>
          <cell r="J1657">
            <v>0.2</v>
          </cell>
          <cell r="K1657">
            <v>21.098536800000002</v>
          </cell>
          <cell r="L1657" t="e">
            <v>#REF!</v>
          </cell>
          <cell r="M1657">
            <v>21.098536800000002</v>
          </cell>
        </row>
        <row r="1658">
          <cell r="A1658">
            <v>1654</v>
          </cell>
          <cell r="B1658" t="str">
            <v>C-TASC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I1658">
            <v>0</v>
          </cell>
          <cell r="K1658">
            <v>0</v>
          </cell>
          <cell r="L1658" t="e">
            <v>#REF!</v>
          </cell>
          <cell r="M1658">
            <v>0</v>
          </cell>
        </row>
        <row r="1659">
          <cell r="A1659">
            <v>1655</v>
          </cell>
          <cell r="B1659" t="str">
            <v>BroadPoint</v>
          </cell>
          <cell r="C1659">
            <v>125</v>
          </cell>
          <cell r="D1659">
            <v>8.75</v>
          </cell>
          <cell r="E1659">
            <v>133.75</v>
          </cell>
          <cell r="F1659">
            <v>2.6750000000000003</v>
          </cell>
          <cell r="G1659">
            <v>8.1855000000000011</v>
          </cell>
          <cell r="I1659">
            <v>144.6105</v>
          </cell>
          <cell r="J1659">
            <v>0.2</v>
          </cell>
          <cell r="K1659">
            <v>28.9221</v>
          </cell>
          <cell r="L1659" t="e">
            <v>#REF!</v>
          </cell>
          <cell r="M1659">
            <v>28.9221</v>
          </cell>
        </row>
        <row r="1660">
          <cell r="A1660">
            <v>1656</v>
          </cell>
          <cell r="B1660" t="str">
            <v>LanTech</v>
          </cell>
          <cell r="C1660">
            <v>103.16</v>
          </cell>
          <cell r="D1660">
            <v>7.2212000000000005</v>
          </cell>
          <cell r="E1660">
            <v>110.38</v>
          </cell>
          <cell r="F1660">
            <v>2.2075999999999998</v>
          </cell>
          <cell r="G1660">
            <v>6.7552559999999993</v>
          </cell>
          <cell r="I1660">
            <v>119.342856</v>
          </cell>
          <cell r="J1660">
            <v>0.15</v>
          </cell>
          <cell r="K1660">
            <v>17.9014284</v>
          </cell>
          <cell r="L1660" t="e">
            <v>#REF!</v>
          </cell>
          <cell r="M1660">
            <v>17.9014284</v>
          </cell>
        </row>
        <row r="1661">
          <cell r="A1661">
            <v>1657</v>
          </cell>
          <cell r="B1661" t="str">
            <v>Axio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I1661">
            <v>0</v>
          </cell>
          <cell r="K1661">
            <v>0</v>
          </cell>
          <cell r="L1661" t="e">
            <v>#REF!</v>
          </cell>
          <cell r="M1661">
            <v>0</v>
          </cell>
        </row>
        <row r="1662">
          <cell r="A1662">
            <v>1658</v>
          </cell>
          <cell r="B1662" t="str">
            <v>RedPhone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I1662">
            <v>0</v>
          </cell>
          <cell r="K1662">
            <v>0</v>
          </cell>
          <cell r="L1662" t="e">
            <v>#REF!</v>
          </cell>
          <cell r="M1662">
            <v>0</v>
          </cell>
        </row>
        <row r="1663">
          <cell r="A1663">
            <v>1659</v>
          </cell>
          <cell r="B1663" t="str">
            <v>Endeavor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I1663">
            <v>0</v>
          </cell>
          <cell r="K1663">
            <v>0</v>
          </cell>
          <cell r="L1663" t="e">
            <v>#REF!</v>
          </cell>
          <cell r="M1663">
            <v>0</v>
          </cell>
        </row>
        <row r="1664">
          <cell r="A1664">
            <v>1660</v>
          </cell>
          <cell r="B1664" t="str">
            <v>TCSC</v>
          </cell>
          <cell r="C1664">
            <v>144</v>
          </cell>
          <cell r="D1664">
            <v>10.080000000000002</v>
          </cell>
          <cell r="E1664">
            <v>154.08000000000001</v>
          </cell>
          <cell r="F1664">
            <v>3.0816000000000003</v>
          </cell>
          <cell r="G1664">
            <v>9.4296960000000016</v>
          </cell>
          <cell r="I1664">
            <v>166.59129600000003</v>
          </cell>
          <cell r="J1664">
            <v>0.2</v>
          </cell>
          <cell r="K1664">
            <v>33.318259200000007</v>
          </cell>
          <cell r="L1664" t="e">
            <v>#REF!</v>
          </cell>
          <cell r="M1664">
            <v>33.318259200000007</v>
          </cell>
        </row>
        <row r="1665">
          <cell r="A1665">
            <v>1661</v>
          </cell>
          <cell r="B1665" t="str">
            <v>Woodbourne</v>
          </cell>
          <cell r="C1665">
            <v>124.39680000000001</v>
          </cell>
          <cell r="D1665">
            <v>8.7077760000000026</v>
          </cell>
          <cell r="E1665">
            <v>133.1</v>
          </cell>
          <cell r="F1665">
            <v>2.6619999999999999</v>
          </cell>
          <cell r="G1665">
            <v>8.145719999999999</v>
          </cell>
          <cell r="I1665">
            <v>143.90772000000001</v>
          </cell>
          <cell r="J1665">
            <v>0.1</v>
          </cell>
          <cell r="K1665">
            <v>14.390772000000002</v>
          </cell>
          <cell r="L1665" t="e">
            <v>#REF!</v>
          </cell>
          <cell r="M1665">
            <v>14.390772000000002</v>
          </cell>
        </row>
        <row r="1666">
          <cell r="A1666">
            <v>1662</v>
          </cell>
          <cell r="B1666" t="str">
            <v>Bixal</v>
          </cell>
          <cell r="C1666">
            <v>85</v>
          </cell>
          <cell r="D1666">
            <v>5.95</v>
          </cell>
          <cell r="E1666">
            <v>90.95</v>
          </cell>
          <cell r="F1666">
            <v>1.8190000000000002</v>
          </cell>
          <cell r="H1666">
            <v>4.6384500000000006</v>
          </cell>
          <cell r="I1666">
            <v>97.407450000000011</v>
          </cell>
          <cell r="K1666">
            <v>0</v>
          </cell>
          <cell r="L1666" t="e">
            <v>#REF!</v>
          </cell>
          <cell r="M1666">
            <v>0</v>
          </cell>
        </row>
        <row r="1667">
          <cell r="A1667">
            <v>1663</v>
          </cell>
          <cell r="B1667" t="str">
            <v xml:space="preserve">3 Soft </v>
          </cell>
          <cell r="C1667">
            <v>76</v>
          </cell>
          <cell r="D1667">
            <v>5.32</v>
          </cell>
          <cell r="E1667">
            <v>81.319999999999993</v>
          </cell>
          <cell r="F1667">
            <v>1.6263999999999998</v>
          </cell>
          <cell r="H1667">
            <v>4.1473199999999997</v>
          </cell>
          <cell r="I1667">
            <v>87.09371999999999</v>
          </cell>
          <cell r="K1667">
            <v>0</v>
          </cell>
          <cell r="L1667" t="e">
            <v>#REF!</v>
          </cell>
          <cell r="M1667">
            <v>0</v>
          </cell>
        </row>
        <row r="1668">
          <cell r="A1668">
            <v>1664</v>
          </cell>
          <cell r="B1668" t="str">
            <v>JB Management Solutions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H1668">
            <v>0</v>
          </cell>
          <cell r="I1668">
            <v>0</v>
          </cell>
          <cell r="K1668">
            <v>0</v>
          </cell>
          <cell r="L1668" t="e">
            <v>#REF!</v>
          </cell>
          <cell r="M1668">
            <v>0</v>
          </cell>
        </row>
        <row r="1669">
          <cell r="A1669">
            <v>1665</v>
          </cell>
          <cell r="B1669" t="str">
            <v>Medical Networks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H1669">
            <v>0</v>
          </cell>
          <cell r="I1669">
            <v>0</v>
          </cell>
          <cell r="K1669">
            <v>0</v>
          </cell>
          <cell r="L1669" t="e">
            <v>#REF!</v>
          </cell>
          <cell r="M1669">
            <v>0</v>
          </cell>
        </row>
        <row r="1670">
          <cell r="A1670">
            <v>1666</v>
          </cell>
          <cell r="B1670" t="str">
            <v>RockCreek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H1670">
            <v>0</v>
          </cell>
          <cell r="I1670">
            <v>0</v>
          </cell>
          <cell r="K1670">
            <v>0</v>
          </cell>
          <cell r="L1670" t="e">
            <v>#REF!</v>
          </cell>
          <cell r="M1670">
            <v>0</v>
          </cell>
        </row>
        <row r="1671">
          <cell r="A1671">
            <v>1667</v>
          </cell>
          <cell r="B1671" t="str">
            <v>SoftTech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0</v>
          </cell>
          <cell r="K1671">
            <v>0</v>
          </cell>
          <cell r="L1671" t="e">
            <v>#REF!</v>
          </cell>
          <cell r="M1671">
            <v>0</v>
          </cell>
        </row>
        <row r="1672">
          <cell r="A1672">
            <v>1668</v>
          </cell>
          <cell r="B1672" t="str">
            <v>CA Technologies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H1672">
            <v>0</v>
          </cell>
          <cell r="I1672">
            <v>0</v>
          </cell>
          <cell r="K1672">
            <v>0</v>
          </cell>
          <cell r="L1672" t="e">
            <v>#REF!</v>
          </cell>
          <cell r="M1672">
            <v>0</v>
          </cell>
        </row>
        <row r="1673">
          <cell r="A1673">
            <v>1669</v>
          </cell>
          <cell r="B1673" t="str">
            <v>CTC</v>
          </cell>
          <cell r="C1673">
            <v>91.35</v>
          </cell>
          <cell r="D1673">
            <v>6.3944999999999999</v>
          </cell>
          <cell r="E1673">
            <v>97.74</v>
          </cell>
          <cell r="F1673">
            <v>1.9547999999999999</v>
          </cell>
          <cell r="H1673">
            <v>4.9847400000000004</v>
          </cell>
          <cell r="I1673">
            <v>104.67954</v>
          </cell>
          <cell r="K1673">
            <v>0</v>
          </cell>
          <cell r="L1673" t="e">
            <v>#REF!</v>
          </cell>
          <cell r="M1673">
            <v>0</v>
          </cell>
        </row>
        <row r="1674">
          <cell r="A1674">
            <v>1670</v>
          </cell>
          <cell r="B1674" t="str">
            <v>Sutherland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H1674">
            <v>0</v>
          </cell>
          <cell r="I1674">
            <v>0</v>
          </cell>
          <cell r="K1674">
            <v>0</v>
          </cell>
          <cell r="L1674" t="e">
            <v>#REF!</v>
          </cell>
          <cell r="M1674">
            <v>0</v>
          </cell>
        </row>
        <row r="1675">
          <cell r="A1675">
            <v>1671</v>
          </cell>
          <cell r="B1675" t="str">
            <v>Subcontractor 10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H1675">
            <v>0</v>
          </cell>
          <cell r="I1675">
            <v>0</v>
          </cell>
          <cell r="K1675">
            <v>0</v>
          </cell>
          <cell r="L1675" t="e">
            <v>#REF!</v>
          </cell>
          <cell r="M1675">
            <v>0</v>
          </cell>
        </row>
        <row r="1676">
          <cell r="A1676">
            <v>1672</v>
          </cell>
          <cell r="B1676" t="str">
            <v>Information Engineer – Level II</v>
          </cell>
          <cell r="F1676">
            <v>20.477999999999998</v>
          </cell>
          <cell r="G1676">
            <v>46.138067999999997</v>
          </cell>
          <cell r="I1676">
            <v>0</v>
          </cell>
          <cell r="J1676">
            <v>1.0000000000000002</v>
          </cell>
          <cell r="K1676">
            <v>134.69567760000001</v>
          </cell>
          <cell r="L1676" t="e">
            <v>#REF!</v>
          </cell>
          <cell r="M1676">
            <v>134.69999999999999</v>
          </cell>
        </row>
        <row r="1677">
          <cell r="A1677">
            <v>1673</v>
          </cell>
          <cell r="B1677" t="str">
            <v>AAC</v>
          </cell>
          <cell r="C1677">
            <v>76.227276406800001</v>
          </cell>
          <cell r="E1677">
            <v>76.23</v>
          </cell>
          <cell r="I1677">
            <v>76.23</v>
          </cell>
          <cell r="J1677">
            <v>0.15000000000000002</v>
          </cell>
          <cell r="K1677">
            <v>11.434500000000002</v>
          </cell>
          <cell r="M1677">
            <v>11.434500000000002</v>
          </cell>
        </row>
        <row r="1678">
          <cell r="A1678">
            <v>1674</v>
          </cell>
          <cell r="B1678" t="str">
            <v>Trusted Mission</v>
          </cell>
          <cell r="C1678">
            <v>87.46</v>
          </cell>
          <cell r="D1678">
            <v>6.1222000000000003</v>
          </cell>
          <cell r="E1678">
            <v>93.58</v>
          </cell>
          <cell r="F1678">
            <v>1.8715999999999999</v>
          </cell>
          <cell r="G1678">
            <v>5.7270959999999995</v>
          </cell>
          <cell r="I1678">
            <v>101.178696</v>
          </cell>
          <cell r="J1678">
            <v>0.15</v>
          </cell>
          <cell r="K1678">
            <v>15.1768044</v>
          </cell>
          <cell r="L1678" t="e">
            <v>#REF!</v>
          </cell>
          <cell r="M1678">
            <v>15.1768044</v>
          </cell>
        </row>
        <row r="1679">
          <cell r="A1679">
            <v>1675</v>
          </cell>
          <cell r="B1679" t="str">
            <v>Exeter</v>
          </cell>
          <cell r="C1679">
            <v>42.61</v>
          </cell>
          <cell r="D1679">
            <v>2.9827000000000004</v>
          </cell>
          <cell r="E1679">
            <v>45.59</v>
          </cell>
          <cell r="F1679">
            <v>0.91180000000000005</v>
          </cell>
          <cell r="G1679">
            <v>2.790108</v>
          </cell>
          <cell r="I1679">
            <v>49.291908000000006</v>
          </cell>
          <cell r="J1679">
            <v>0.25</v>
          </cell>
          <cell r="K1679">
            <v>12.322977000000002</v>
          </cell>
          <cell r="L1679" t="e">
            <v>#REF!</v>
          </cell>
          <cell r="M1679">
            <v>12.322977000000002</v>
          </cell>
        </row>
        <row r="1680">
          <cell r="A1680">
            <v>1676</v>
          </cell>
          <cell r="B1680" t="str">
            <v>C-TASC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I1680">
            <v>0</v>
          </cell>
          <cell r="K1680">
            <v>0</v>
          </cell>
          <cell r="L1680" t="e">
            <v>#REF!</v>
          </cell>
          <cell r="M1680">
            <v>0</v>
          </cell>
        </row>
        <row r="1681">
          <cell r="A1681">
            <v>1677</v>
          </cell>
          <cell r="B1681" t="str">
            <v>BroadPoint</v>
          </cell>
          <cell r="C1681">
            <v>90</v>
          </cell>
          <cell r="D1681">
            <v>6.3000000000000007</v>
          </cell>
          <cell r="E1681">
            <v>96.3</v>
          </cell>
          <cell r="F1681">
            <v>1.9259999999999999</v>
          </cell>
          <cell r="G1681">
            <v>5.8935599999999999</v>
          </cell>
          <cell r="I1681">
            <v>104.11955999999999</v>
          </cell>
          <cell r="J1681">
            <v>0.25</v>
          </cell>
          <cell r="K1681">
            <v>26.029889999999998</v>
          </cell>
          <cell r="L1681" t="e">
            <v>#REF!</v>
          </cell>
          <cell r="M1681">
            <v>26.029889999999998</v>
          </cell>
        </row>
        <row r="1682">
          <cell r="A1682">
            <v>1678</v>
          </cell>
          <cell r="B1682" t="str">
            <v>LanTech</v>
          </cell>
          <cell r="C1682">
            <v>61.92</v>
          </cell>
          <cell r="D1682">
            <v>4.3344000000000005</v>
          </cell>
          <cell r="E1682">
            <v>66.25</v>
          </cell>
          <cell r="F1682">
            <v>1.325</v>
          </cell>
          <cell r="G1682">
            <v>4.0545</v>
          </cell>
          <cell r="I1682">
            <v>71.629500000000007</v>
          </cell>
          <cell r="J1682">
            <v>0.2</v>
          </cell>
          <cell r="K1682">
            <v>14.325900000000003</v>
          </cell>
          <cell r="L1682" t="e">
            <v>#REF!</v>
          </cell>
          <cell r="M1682">
            <v>14.325900000000003</v>
          </cell>
        </row>
        <row r="1683">
          <cell r="A1683">
            <v>1679</v>
          </cell>
          <cell r="B1683" t="str">
            <v>Axio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I1683">
            <v>0</v>
          </cell>
          <cell r="K1683">
            <v>0</v>
          </cell>
          <cell r="L1683" t="e">
            <v>#REF!</v>
          </cell>
          <cell r="M1683">
            <v>0</v>
          </cell>
        </row>
        <row r="1684">
          <cell r="A1684">
            <v>1680</v>
          </cell>
          <cell r="B1684" t="str">
            <v>RedPhone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I1684">
            <v>0</v>
          </cell>
          <cell r="K1684">
            <v>0</v>
          </cell>
          <cell r="L1684" t="e">
            <v>#REF!</v>
          </cell>
          <cell r="M1684">
            <v>0</v>
          </cell>
        </row>
        <row r="1685">
          <cell r="A1685">
            <v>1681</v>
          </cell>
          <cell r="B1685" t="str">
            <v>Endeavor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I1685">
            <v>0</v>
          </cell>
          <cell r="K1685">
            <v>0</v>
          </cell>
          <cell r="L1685" t="e">
            <v>#REF!</v>
          </cell>
          <cell r="M1685">
            <v>0</v>
          </cell>
        </row>
        <row r="1686">
          <cell r="A1686">
            <v>1682</v>
          </cell>
          <cell r="B1686" t="str">
            <v>TCSC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I1686">
            <v>0</v>
          </cell>
          <cell r="J1686">
            <v>0</v>
          </cell>
          <cell r="K1686">
            <v>0</v>
          </cell>
          <cell r="L1686" t="e">
            <v>#REF!</v>
          </cell>
          <cell r="M1686">
            <v>0</v>
          </cell>
        </row>
        <row r="1687">
          <cell r="A1687">
            <v>1683</v>
          </cell>
          <cell r="B1687" t="str">
            <v>Woodbourne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I1687">
            <v>0</v>
          </cell>
          <cell r="J1687">
            <v>0</v>
          </cell>
          <cell r="K1687">
            <v>0</v>
          </cell>
          <cell r="L1687" t="e">
            <v>#REF!</v>
          </cell>
          <cell r="M1687">
            <v>0</v>
          </cell>
        </row>
        <row r="1688">
          <cell r="A1688">
            <v>1684</v>
          </cell>
          <cell r="B1688" t="str">
            <v>Bixal</v>
          </cell>
          <cell r="C1688">
            <v>95</v>
          </cell>
          <cell r="D1688">
            <v>6.65</v>
          </cell>
          <cell r="E1688">
            <v>101.65</v>
          </cell>
          <cell r="F1688">
            <v>2.0330000000000004</v>
          </cell>
          <cell r="H1688">
            <v>5.1841500000000007</v>
          </cell>
          <cell r="I1688">
            <v>108.86715000000001</v>
          </cell>
          <cell r="K1688">
            <v>0</v>
          </cell>
          <cell r="L1688" t="e">
            <v>#REF!</v>
          </cell>
          <cell r="M1688">
            <v>0</v>
          </cell>
        </row>
        <row r="1689">
          <cell r="A1689">
            <v>1685</v>
          </cell>
          <cell r="B1689" t="str">
            <v xml:space="preserve">3 Soft </v>
          </cell>
          <cell r="C1689">
            <v>65</v>
          </cell>
          <cell r="D1689">
            <v>4.5500000000000007</v>
          </cell>
          <cell r="E1689">
            <v>69.55</v>
          </cell>
          <cell r="F1689">
            <v>1.391</v>
          </cell>
          <cell r="H1689">
            <v>3.5470500000000005</v>
          </cell>
          <cell r="I1689">
            <v>74.488050000000001</v>
          </cell>
          <cell r="K1689">
            <v>0</v>
          </cell>
          <cell r="L1689" t="e">
            <v>#REF!</v>
          </cell>
          <cell r="M1689">
            <v>0</v>
          </cell>
        </row>
        <row r="1690">
          <cell r="A1690">
            <v>1686</v>
          </cell>
          <cell r="B1690" t="str">
            <v>JB Management Solutions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H1690">
            <v>0</v>
          </cell>
          <cell r="I1690">
            <v>0</v>
          </cell>
          <cell r="K1690">
            <v>0</v>
          </cell>
          <cell r="L1690" t="e">
            <v>#REF!</v>
          </cell>
          <cell r="M1690">
            <v>0</v>
          </cell>
        </row>
        <row r="1691">
          <cell r="A1691">
            <v>1687</v>
          </cell>
          <cell r="B1691" t="str">
            <v>Medical Networks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H1691">
            <v>0</v>
          </cell>
          <cell r="I1691">
            <v>0</v>
          </cell>
          <cell r="K1691">
            <v>0</v>
          </cell>
          <cell r="L1691" t="e">
            <v>#REF!</v>
          </cell>
          <cell r="M1691">
            <v>0</v>
          </cell>
        </row>
        <row r="1692">
          <cell r="A1692">
            <v>1688</v>
          </cell>
          <cell r="B1692" t="str">
            <v>RockCreek</v>
          </cell>
          <cell r="C1692">
            <v>118.75</v>
          </cell>
          <cell r="D1692">
            <v>8.3125</v>
          </cell>
          <cell r="E1692">
            <v>127.06</v>
          </cell>
          <cell r="F1692">
            <v>2.5411999999999999</v>
          </cell>
          <cell r="H1692">
            <v>6.4800600000000008</v>
          </cell>
          <cell r="I1692">
            <v>136.08126000000001</v>
          </cell>
          <cell r="K1692">
            <v>0</v>
          </cell>
          <cell r="L1692" t="e">
            <v>#REF!</v>
          </cell>
          <cell r="M1692">
            <v>0</v>
          </cell>
        </row>
        <row r="1693">
          <cell r="A1693">
            <v>1689</v>
          </cell>
          <cell r="B1693" t="str">
            <v>SoftTech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H1693">
            <v>0</v>
          </cell>
          <cell r="I1693">
            <v>0</v>
          </cell>
          <cell r="K1693">
            <v>0</v>
          </cell>
          <cell r="L1693" t="e">
            <v>#REF!</v>
          </cell>
          <cell r="M1693">
            <v>0</v>
          </cell>
        </row>
        <row r="1694">
          <cell r="A1694">
            <v>1690</v>
          </cell>
          <cell r="B1694" t="str">
            <v>CA Technologies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H1694">
            <v>0</v>
          </cell>
          <cell r="I1694">
            <v>0</v>
          </cell>
          <cell r="K1694">
            <v>0</v>
          </cell>
          <cell r="L1694" t="e">
            <v>#REF!</v>
          </cell>
          <cell r="M1694">
            <v>0</v>
          </cell>
        </row>
        <row r="1695">
          <cell r="A1695">
            <v>1691</v>
          </cell>
          <cell r="B1695" t="str">
            <v>CTC</v>
          </cell>
          <cell r="C1695">
            <v>100.48</v>
          </cell>
          <cell r="D1695">
            <v>7.0336000000000007</v>
          </cell>
          <cell r="E1695">
            <v>107.51</v>
          </cell>
          <cell r="F1695">
            <v>2.1502000000000003</v>
          </cell>
          <cell r="H1695">
            <v>5.4830100000000002</v>
          </cell>
          <cell r="I1695">
            <v>115.14321000000001</v>
          </cell>
          <cell r="K1695">
            <v>0</v>
          </cell>
          <cell r="L1695" t="e">
            <v>#REF!</v>
          </cell>
          <cell r="M1695">
            <v>0</v>
          </cell>
        </row>
        <row r="1696">
          <cell r="A1696">
            <v>1692</v>
          </cell>
          <cell r="B1696" t="str">
            <v>Sutherland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  <cell r="H1696">
            <v>0</v>
          </cell>
          <cell r="I1696">
            <v>0</v>
          </cell>
          <cell r="K1696">
            <v>0</v>
          </cell>
          <cell r="L1696" t="e">
            <v>#REF!</v>
          </cell>
          <cell r="M1696">
            <v>0</v>
          </cell>
        </row>
        <row r="1697">
          <cell r="A1697">
            <v>1693</v>
          </cell>
          <cell r="B1697" t="str">
            <v>Subcontractor 10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  <cell r="H1697">
            <v>0</v>
          </cell>
          <cell r="I1697">
            <v>0</v>
          </cell>
          <cell r="K1697">
            <v>0</v>
          </cell>
          <cell r="L1697" t="e">
            <v>#REF!</v>
          </cell>
          <cell r="M1697">
            <v>0</v>
          </cell>
        </row>
        <row r="1698">
          <cell r="A1698">
            <v>1694</v>
          </cell>
          <cell r="B1698" t="str">
            <v>Information Resource Management Analyst</v>
          </cell>
          <cell r="F1698">
            <v>14.149799999999999</v>
          </cell>
          <cell r="G1698">
            <v>18.465264000000001</v>
          </cell>
          <cell r="I1698">
            <v>0</v>
          </cell>
          <cell r="J1698">
            <v>1</v>
          </cell>
          <cell r="K1698">
            <v>79.290071400000002</v>
          </cell>
          <cell r="L1698" t="e">
            <v>#REF!</v>
          </cell>
          <cell r="M1698">
            <v>79.290000000000006</v>
          </cell>
        </row>
        <row r="1699">
          <cell r="A1699">
            <v>1695</v>
          </cell>
          <cell r="B1699" t="str">
            <v>AAC</v>
          </cell>
          <cell r="C1699">
            <v>79.055578003200011</v>
          </cell>
          <cell r="E1699">
            <v>79.06</v>
          </cell>
          <cell r="I1699">
            <v>79.06</v>
          </cell>
          <cell r="J1699">
            <v>0.1</v>
          </cell>
          <cell r="K1699">
            <v>7.9060000000000006</v>
          </cell>
          <cell r="M1699">
            <v>7.9060000000000006</v>
          </cell>
        </row>
        <row r="1700">
          <cell r="A1700">
            <v>1696</v>
          </cell>
          <cell r="B1700" t="str">
            <v>Trusted Mission</v>
          </cell>
          <cell r="C1700">
            <v>66.94</v>
          </cell>
          <cell r="D1700">
            <v>4.6858000000000004</v>
          </cell>
          <cell r="E1700">
            <v>71.63</v>
          </cell>
          <cell r="F1700">
            <v>1.4325999999999999</v>
          </cell>
          <cell r="G1700">
            <v>4.3837559999999991</v>
          </cell>
          <cell r="I1700">
            <v>77.446355999999994</v>
          </cell>
          <cell r="J1700">
            <v>0.2</v>
          </cell>
          <cell r="K1700">
            <v>15.489271199999999</v>
          </cell>
          <cell r="L1700" t="e">
            <v>#REF!</v>
          </cell>
          <cell r="M1700">
            <v>15.489271199999999</v>
          </cell>
        </row>
        <row r="1701">
          <cell r="A1701">
            <v>1697</v>
          </cell>
          <cell r="B1701" t="str">
            <v>Exeter</v>
          </cell>
          <cell r="C1701">
            <v>52.13000000000001</v>
          </cell>
          <cell r="D1701">
            <v>3.6491000000000011</v>
          </cell>
          <cell r="E1701">
            <v>55.78</v>
          </cell>
          <cell r="F1701">
            <v>1.1156000000000001</v>
          </cell>
          <cell r="G1701">
            <v>3.4137360000000001</v>
          </cell>
          <cell r="I1701">
            <v>60.309336000000002</v>
          </cell>
          <cell r="J1701">
            <v>0.2</v>
          </cell>
          <cell r="K1701">
            <v>12.061867200000002</v>
          </cell>
          <cell r="L1701" t="e">
            <v>#REF!</v>
          </cell>
          <cell r="M1701">
            <v>12.061867200000002</v>
          </cell>
        </row>
        <row r="1702">
          <cell r="A1702">
            <v>1698</v>
          </cell>
          <cell r="B1702" t="str">
            <v>C-TASC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I1702">
            <v>0</v>
          </cell>
          <cell r="K1702">
            <v>0</v>
          </cell>
          <cell r="L1702" t="e">
            <v>#REF!</v>
          </cell>
          <cell r="M1702">
            <v>0</v>
          </cell>
        </row>
        <row r="1703">
          <cell r="A1703">
            <v>1699</v>
          </cell>
          <cell r="B1703" t="str">
            <v>BroadPoint</v>
          </cell>
          <cell r="C1703">
            <v>95</v>
          </cell>
          <cell r="D1703">
            <v>6.65</v>
          </cell>
          <cell r="E1703">
            <v>101.65</v>
          </cell>
          <cell r="F1703">
            <v>2.0330000000000004</v>
          </cell>
          <cell r="G1703">
            <v>6.22098</v>
          </cell>
          <cell r="I1703">
            <v>109.90398</v>
          </cell>
          <cell r="J1703">
            <v>0.15</v>
          </cell>
          <cell r="K1703">
            <v>16.485596999999999</v>
          </cell>
          <cell r="L1703" t="e">
            <v>#REF!</v>
          </cell>
          <cell r="M1703">
            <v>16.485596999999999</v>
          </cell>
        </row>
        <row r="1704">
          <cell r="A1704">
            <v>1700</v>
          </cell>
          <cell r="B1704" t="str">
            <v>LanTech</v>
          </cell>
          <cell r="C1704">
            <v>41.06</v>
          </cell>
          <cell r="D1704">
            <v>2.8742000000000005</v>
          </cell>
          <cell r="E1704">
            <v>43.93</v>
          </cell>
          <cell r="F1704">
            <v>0.87860000000000005</v>
          </cell>
          <cell r="G1704">
            <v>2.6885159999999999</v>
          </cell>
          <cell r="I1704">
            <v>47.497115999999998</v>
          </cell>
          <cell r="J1704">
            <v>0.2</v>
          </cell>
          <cell r="K1704">
            <v>9.4994232000000007</v>
          </cell>
          <cell r="L1704" t="e">
            <v>#REF!</v>
          </cell>
          <cell r="M1704">
            <v>9.4994232000000007</v>
          </cell>
        </row>
        <row r="1705">
          <cell r="A1705">
            <v>1701</v>
          </cell>
          <cell r="B1705" t="str">
            <v>Axio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I1705">
            <v>0</v>
          </cell>
          <cell r="K1705">
            <v>0</v>
          </cell>
          <cell r="L1705" t="e">
            <v>#REF!</v>
          </cell>
          <cell r="M1705">
            <v>0</v>
          </cell>
        </row>
        <row r="1706">
          <cell r="A1706">
            <v>1702</v>
          </cell>
          <cell r="B1706" t="str">
            <v>RedPhone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I1706">
            <v>0</v>
          </cell>
          <cell r="K1706">
            <v>0</v>
          </cell>
          <cell r="L1706" t="e">
            <v>#REF!</v>
          </cell>
          <cell r="M1706">
            <v>0</v>
          </cell>
        </row>
        <row r="1707">
          <cell r="A1707">
            <v>1703</v>
          </cell>
          <cell r="B1707" t="str">
            <v>Endeavor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I1707">
            <v>0</v>
          </cell>
          <cell r="K1707">
            <v>0</v>
          </cell>
          <cell r="L1707" t="e">
            <v>#REF!</v>
          </cell>
          <cell r="M1707">
            <v>0</v>
          </cell>
        </row>
        <row r="1708">
          <cell r="A1708">
            <v>1704</v>
          </cell>
          <cell r="B1708" t="str">
            <v>TCSC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I1708">
            <v>0</v>
          </cell>
          <cell r="K1708">
            <v>0</v>
          </cell>
          <cell r="L1708" t="e">
            <v>#REF!</v>
          </cell>
          <cell r="M1708">
            <v>0</v>
          </cell>
        </row>
        <row r="1709">
          <cell r="A1709">
            <v>1705</v>
          </cell>
          <cell r="B1709" t="str">
            <v>Woodbourne</v>
          </cell>
          <cell r="C1709">
            <v>83.010400000000004</v>
          </cell>
          <cell r="D1709">
            <v>5.810728000000001</v>
          </cell>
          <cell r="E1709">
            <v>88.82</v>
          </cell>
          <cell r="F1709">
            <v>1.7764</v>
          </cell>
          <cell r="G1709">
            <v>5.4357839999999991</v>
          </cell>
          <cell r="I1709">
            <v>96.032183999999987</v>
          </cell>
          <cell r="J1709">
            <v>0.15</v>
          </cell>
          <cell r="K1709">
            <v>14.404827599999997</v>
          </cell>
          <cell r="L1709" t="e">
            <v>#REF!</v>
          </cell>
          <cell r="M1709">
            <v>14.404827599999997</v>
          </cell>
        </row>
        <row r="1710">
          <cell r="A1710">
            <v>1706</v>
          </cell>
          <cell r="B1710" t="str">
            <v>Bixal</v>
          </cell>
          <cell r="C1710">
            <v>95</v>
          </cell>
          <cell r="D1710">
            <v>6.65</v>
          </cell>
          <cell r="E1710">
            <v>101.65</v>
          </cell>
          <cell r="F1710">
            <v>2.0330000000000004</v>
          </cell>
          <cell r="H1710">
            <v>5.1841500000000007</v>
          </cell>
          <cell r="I1710">
            <v>108.86715000000001</v>
          </cell>
          <cell r="K1710">
            <v>0</v>
          </cell>
          <cell r="L1710" t="e">
            <v>#REF!</v>
          </cell>
          <cell r="M1710">
            <v>0</v>
          </cell>
        </row>
        <row r="1711">
          <cell r="A1711">
            <v>1707</v>
          </cell>
          <cell r="B1711" t="str">
            <v xml:space="preserve">3 Soft </v>
          </cell>
          <cell r="C1711">
            <v>53</v>
          </cell>
          <cell r="D1711">
            <v>3.7100000000000004</v>
          </cell>
          <cell r="E1711">
            <v>56.71</v>
          </cell>
          <cell r="F1711">
            <v>1.1342000000000001</v>
          </cell>
          <cell r="H1711">
            <v>2.8922100000000004</v>
          </cell>
          <cell r="I1711">
            <v>60.736409999999999</v>
          </cell>
          <cell r="K1711">
            <v>0</v>
          </cell>
          <cell r="L1711" t="e">
            <v>#REF!</v>
          </cell>
          <cell r="M1711">
            <v>0</v>
          </cell>
        </row>
        <row r="1712">
          <cell r="A1712">
            <v>1708</v>
          </cell>
          <cell r="B1712" t="str">
            <v>JB Management Solutions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H1712">
            <v>0</v>
          </cell>
          <cell r="I1712">
            <v>0</v>
          </cell>
          <cell r="K1712">
            <v>0</v>
          </cell>
          <cell r="L1712" t="e">
            <v>#REF!</v>
          </cell>
          <cell r="M1712">
            <v>0</v>
          </cell>
        </row>
        <row r="1713">
          <cell r="A1713">
            <v>1709</v>
          </cell>
          <cell r="B1713" t="str">
            <v>Medical Networks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H1713">
            <v>0</v>
          </cell>
          <cell r="I1713">
            <v>0</v>
          </cell>
          <cell r="K1713">
            <v>0</v>
          </cell>
          <cell r="L1713" t="e">
            <v>#REF!</v>
          </cell>
          <cell r="M1713">
            <v>0</v>
          </cell>
        </row>
        <row r="1714">
          <cell r="A1714">
            <v>1710</v>
          </cell>
          <cell r="B1714" t="str">
            <v>RockCreek</v>
          </cell>
          <cell r="C1714">
            <v>97.38</v>
          </cell>
          <cell r="D1714">
            <v>6.8166000000000002</v>
          </cell>
          <cell r="E1714">
            <v>104.2</v>
          </cell>
          <cell r="F1714">
            <v>2.0840000000000001</v>
          </cell>
          <cell r="H1714">
            <v>5.3142000000000005</v>
          </cell>
          <cell r="I1714">
            <v>111.59820000000001</v>
          </cell>
          <cell r="K1714">
            <v>0</v>
          </cell>
          <cell r="L1714" t="e">
            <v>#REF!</v>
          </cell>
          <cell r="M1714">
            <v>0</v>
          </cell>
        </row>
        <row r="1715">
          <cell r="A1715">
            <v>1711</v>
          </cell>
          <cell r="B1715" t="str">
            <v>SoftTech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H1715">
            <v>0</v>
          </cell>
          <cell r="I1715">
            <v>0</v>
          </cell>
          <cell r="K1715">
            <v>0</v>
          </cell>
          <cell r="L1715" t="e">
            <v>#REF!</v>
          </cell>
          <cell r="M1715">
            <v>0</v>
          </cell>
        </row>
        <row r="1716">
          <cell r="A1716">
            <v>1712</v>
          </cell>
          <cell r="B1716" t="str">
            <v>CA Technologies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H1716">
            <v>0</v>
          </cell>
          <cell r="I1716">
            <v>0</v>
          </cell>
          <cell r="K1716">
            <v>0</v>
          </cell>
          <cell r="L1716" t="e">
            <v>#REF!</v>
          </cell>
          <cell r="M1716">
            <v>0</v>
          </cell>
        </row>
        <row r="1717">
          <cell r="A1717">
            <v>1713</v>
          </cell>
          <cell r="B1717" t="str">
            <v>CTC</v>
          </cell>
          <cell r="C1717">
            <v>96.15</v>
          </cell>
          <cell r="D1717">
            <v>6.730500000000001</v>
          </cell>
          <cell r="E1717">
            <v>102.88</v>
          </cell>
          <cell r="F1717">
            <v>2.0575999999999999</v>
          </cell>
          <cell r="H1717">
            <v>5.24688</v>
          </cell>
          <cell r="I1717">
            <v>110.18447999999999</v>
          </cell>
          <cell r="K1717">
            <v>0</v>
          </cell>
          <cell r="L1717" t="e">
            <v>#REF!</v>
          </cell>
          <cell r="M1717">
            <v>0</v>
          </cell>
        </row>
        <row r="1718">
          <cell r="A1718">
            <v>1714</v>
          </cell>
          <cell r="B1718" t="str">
            <v>Sutherland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H1718">
            <v>0</v>
          </cell>
          <cell r="I1718">
            <v>0</v>
          </cell>
          <cell r="K1718">
            <v>0</v>
          </cell>
          <cell r="L1718" t="e">
            <v>#REF!</v>
          </cell>
          <cell r="M1718">
            <v>0</v>
          </cell>
        </row>
        <row r="1719">
          <cell r="A1719">
            <v>1715</v>
          </cell>
          <cell r="B1719" t="str">
            <v>Subcontractor 10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0</v>
          </cell>
          <cell r="K1719">
            <v>0</v>
          </cell>
          <cell r="L1719" t="e">
            <v>#REF!</v>
          </cell>
          <cell r="M1719">
            <v>0</v>
          </cell>
        </row>
        <row r="1720">
          <cell r="A1720">
            <v>1716</v>
          </cell>
          <cell r="B1720" t="str">
            <v>Information Systems Training Specialist</v>
          </cell>
          <cell r="F1720">
            <v>14.545000000000002</v>
          </cell>
          <cell r="G1720">
            <v>22.142771999999997</v>
          </cell>
          <cell r="I1720">
            <v>0</v>
          </cell>
          <cell r="J1720">
            <v>1</v>
          </cell>
          <cell r="K1720">
            <v>75.846986200000003</v>
          </cell>
          <cell r="L1720" t="e">
            <v>#REF!</v>
          </cell>
          <cell r="M1720">
            <v>75.849999999999994</v>
          </cell>
        </row>
        <row r="1721">
          <cell r="A1721">
            <v>1717</v>
          </cell>
          <cell r="B1721" t="str">
            <v>AAC</v>
          </cell>
          <cell r="C1721">
            <v>76.557589002</v>
          </cell>
          <cell r="E1721">
            <v>76.56</v>
          </cell>
          <cell r="I1721">
            <v>76.56</v>
          </cell>
          <cell r="K1721">
            <v>0</v>
          </cell>
          <cell r="M1721">
            <v>0</v>
          </cell>
        </row>
        <row r="1722">
          <cell r="A1722">
            <v>1718</v>
          </cell>
          <cell r="B1722" t="str">
            <v>Trusted Mission</v>
          </cell>
          <cell r="C1722">
            <v>93.46</v>
          </cell>
          <cell r="D1722">
            <v>6.5422000000000002</v>
          </cell>
          <cell r="E1722">
            <v>100</v>
          </cell>
          <cell r="F1722">
            <v>2</v>
          </cell>
          <cell r="G1722">
            <v>6.12</v>
          </cell>
          <cell r="I1722">
            <v>108.12</v>
          </cell>
          <cell r="K1722">
            <v>0</v>
          </cell>
          <cell r="L1722" t="e">
            <v>#REF!</v>
          </cell>
          <cell r="M1722">
            <v>0</v>
          </cell>
        </row>
        <row r="1723">
          <cell r="A1723">
            <v>1719</v>
          </cell>
          <cell r="B1723" t="str">
            <v>Exeter</v>
          </cell>
          <cell r="C1723">
            <v>147.93</v>
          </cell>
          <cell r="D1723">
            <v>10.355100000000002</v>
          </cell>
          <cell r="E1723">
            <v>158.29</v>
          </cell>
          <cell r="F1723">
            <v>3.1657999999999999</v>
          </cell>
          <cell r="G1723">
            <v>9.6873479999999983</v>
          </cell>
          <cell r="I1723">
            <v>171.14314799999997</v>
          </cell>
          <cell r="K1723">
            <v>0</v>
          </cell>
          <cell r="L1723" t="e">
            <v>#REF!</v>
          </cell>
          <cell r="M1723">
            <v>0</v>
          </cell>
        </row>
        <row r="1724">
          <cell r="A1724">
            <v>1720</v>
          </cell>
          <cell r="B1724" t="str">
            <v>C-TASC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I1724">
            <v>0</v>
          </cell>
          <cell r="K1724">
            <v>0</v>
          </cell>
          <cell r="L1724" t="e">
            <v>#REF!</v>
          </cell>
          <cell r="M1724">
            <v>0</v>
          </cell>
        </row>
        <row r="1725">
          <cell r="A1725">
            <v>1721</v>
          </cell>
          <cell r="B1725" t="str">
            <v>BroadPoint</v>
          </cell>
          <cell r="C1725">
            <v>90</v>
          </cell>
          <cell r="D1725">
            <v>6.3000000000000007</v>
          </cell>
          <cell r="E1725">
            <v>96.3</v>
          </cell>
          <cell r="F1725">
            <v>1.9259999999999999</v>
          </cell>
          <cell r="G1725">
            <v>5.8935599999999999</v>
          </cell>
          <cell r="I1725">
            <v>104.11955999999999</v>
          </cell>
          <cell r="K1725">
            <v>0</v>
          </cell>
          <cell r="L1725" t="e">
            <v>#REF!</v>
          </cell>
          <cell r="M1725">
            <v>0</v>
          </cell>
        </row>
        <row r="1726">
          <cell r="A1726">
            <v>1722</v>
          </cell>
          <cell r="B1726" t="str">
            <v>LanTech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I1726">
            <v>0</v>
          </cell>
          <cell r="K1726">
            <v>0</v>
          </cell>
          <cell r="L1726" t="e">
            <v>#REF!</v>
          </cell>
          <cell r="M1726">
            <v>0</v>
          </cell>
        </row>
        <row r="1727">
          <cell r="A1727">
            <v>1723</v>
          </cell>
          <cell r="B1727" t="str">
            <v>Axio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I1727">
            <v>0</v>
          </cell>
          <cell r="K1727">
            <v>0</v>
          </cell>
          <cell r="L1727" t="e">
            <v>#REF!</v>
          </cell>
          <cell r="M1727">
            <v>0</v>
          </cell>
        </row>
        <row r="1728">
          <cell r="A1728">
            <v>1724</v>
          </cell>
          <cell r="B1728" t="str">
            <v>RedPhone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I1728">
            <v>0</v>
          </cell>
          <cell r="K1728">
            <v>0</v>
          </cell>
          <cell r="L1728" t="e">
            <v>#REF!</v>
          </cell>
          <cell r="M1728">
            <v>0</v>
          </cell>
        </row>
        <row r="1729">
          <cell r="A1729">
            <v>1725</v>
          </cell>
          <cell r="B1729" t="str">
            <v>Endeavor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I1729">
            <v>0</v>
          </cell>
          <cell r="K1729">
            <v>0</v>
          </cell>
          <cell r="L1729" t="e">
            <v>#REF!</v>
          </cell>
          <cell r="M1729">
            <v>0</v>
          </cell>
        </row>
        <row r="1730">
          <cell r="A1730">
            <v>1726</v>
          </cell>
          <cell r="B1730" t="str">
            <v>TCSC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I1730">
            <v>0</v>
          </cell>
          <cell r="K1730">
            <v>0</v>
          </cell>
          <cell r="L1730" t="e">
            <v>#REF!</v>
          </cell>
          <cell r="M1730">
            <v>0</v>
          </cell>
        </row>
        <row r="1731">
          <cell r="A1731">
            <v>1727</v>
          </cell>
          <cell r="B1731" t="str">
            <v>Woodbourne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I1731">
            <v>0</v>
          </cell>
          <cell r="K1731">
            <v>0</v>
          </cell>
          <cell r="L1731" t="e">
            <v>#REF!</v>
          </cell>
          <cell r="M1731">
            <v>0</v>
          </cell>
        </row>
        <row r="1732">
          <cell r="A1732">
            <v>1728</v>
          </cell>
          <cell r="B1732" t="str">
            <v>Bixal</v>
          </cell>
          <cell r="C1732">
            <v>135</v>
          </cell>
          <cell r="D1732">
            <v>9.4500000000000011</v>
          </cell>
          <cell r="E1732">
            <v>144.44999999999999</v>
          </cell>
          <cell r="F1732">
            <v>2.8889999999999998</v>
          </cell>
          <cell r="H1732">
            <v>7.3669500000000001</v>
          </cell>
          <cell r="I1732">
            <v>154.70595</v>
          </cell>
          <cell r="K1732">
            <v>0</v>
          </cell>
          <cell r="L1732" t="e">
            <v>#REF!</v>
          </cell>
          <cell r="M1732">
            <v>0</v>
          </cell>
        </row>
        <row r="1733">
          <cell r="A1733">
            <v>1729</v>
          </cell>
          <cell r="B1733" t="str">
            <v xml:space="preserve">3 Soft </v>
          </cell>
          <cell r="C1733">
            <v>65</v>
          </cell>
          <cell r="D1733">
            <v>4.5500000000000007</v>
          </cell>
          <cell r="E1733">
            <v>69.55</v>
          </cell>
          <cell r="F1733">
            <v>1.391</v>
          </cell>
          <cell r="H1733">
            <v>3.5470500000000005</v>
          </cell>
          <cell r="I1733">
            <v>74.488050000000001</v>
          </cell>
          <cell r="K1733">
            <v>0</v>
          </cell>
          <cell r="L1733" t="e">
            <v>#REF!</v>
          </cell>
          <cell r="M1733">
            <v>0</v>
          </cell>
        </row>
        <row r="1734">
          <cell r="A1734">
            <v>1730</v>
          </cell>
          <cell r="B1734" t="str">
            <v>JB Management Solutions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H1734">
            <v>0</v>
          </cell>
          <cell r="I1734">
            <v>0</v>
          </cell>
          <cell r="K1734">
            <v>0</v>
          </cell>
          <cell r="L1734" t="e">
            <v>#REF!</v>
          </cell>
          <cell r="M1734">
            <v>0</v>
          </cell>
        </row>
        <row r="1735">
          <cell r="A1735">
            <v>1731</v>
          </cell>
          <cell r="B1735" t="str">
            <v>Medical Networks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H1735">
            <v>0</v>
          </cell>
          <cell r="I1735">
            <v>0</v>
          </cell>
          <cell r="K1735">
            <v>0</v>
          </cell>
          <cell r="L1735" t="e">
            <v>#REF!</v>
          </cell>
          <cell r="M1735">
            <v>0</v>
          </cell>
        </row>
        <row r="1736">
          <cell r="A1736">
            <v>1732</v>
          </cell>
          <cell r="B1736" t="str">
            <v>RockCreek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H1736">
            <v>0</v>
          </cell>
          <cell r="I1736">
            <v>0</v>
          </cell>
          <cell r="K1736">
            <v>0</v>
          </cell>
          <cell r="L1736" t="e">
            <v>#REF!</v>
          </cell>
          <cell r="M1736">
            <v>0</v>
          </cell>
        </row>
        <row r="1737">
          <cell r="A1737">
            <v>1733</v>
          </cell>
          <cell r="B1737" t="str">
            <v>SoftTech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0</v>
          </cell>
          <cell r="K1737">
            <v>0</v>
          </cell>
          <cell r="L1737" t="e">
            <v>#REF!</v>
          </cell>
          <cell r="M1737">
            <v>0</v>
          </cell>
        </row>
        <row r="1738">
          <cell r="A1738">
            <v>1734</v>
          </cell>
          <cell r="B1738" t="str">
            <v>CA Technologies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H1738">
            <v>0</v>
          </cell>
          <cell r="I1738">
            <v>0</v>
          </cell>
          <cell r="K1738">
            <v>0</v>
          </cell>
          <cell r="L1738" t="e">
            <v>#REF!</v>
          </cell>
          <cell r="M1738">
            <v>0</v>
          </cell>
        </row>
        <row r="1739">
          <cell r="A1739">
            <v>1735</v>
          </cell>
          <cell r="B1739" t="str">
            <v>CTC</v>
          </cell>
          <cell r="C1739">
            <v>144.23076923076923</v>
          </cell>
          <cell r="D1739">
            <v>10.096153846153847</v>
          </cell>
          <cell r="E1739">
            <v>154.33000000000001</v>
          </cell>
          <cell r="F1739">
            <v>3.0866000000000002</v>
          </cell>
          <cell r="H1739">
            <v>7.8708300000000015</v>
          </cell>
          <cell r="I1739">
            <v>165.28743000000003</v>
          </cell>
          <cell r="K1739">
            <v>0</v>
          </cell>
          <cell r="L1739" t="e">
            <v>#REF!</v>
          </cell>
          <cell r="M1739">
            <v>0</v>
          </cell>
        </row>
        <row r="1740">
          <cell r="A1740">
            <v>1736</v>
          </cell>
          <cell r="B1740" t="str">
            <v>Sutherland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H1740">
            <v>0</v>
          </cell>
          <cell r="I1740">
            <v>0</v>
          </cell>
          <cell r="K1740">
            <v>0</v>
          </cell>
          <cell r="L1740" t="e">
            <v>#REF!</v>
          </cell>
          <cell r="M1740">
            <v>0</v>
          </cell>
        </row>
        <row r="1741">
          <cell r="A1741">
            <v>1737</v>
          </cell>
          <cell r="B1741" t="str">
            <v>Subcontractor 10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H1741">
            <v>0</v>
          </cell>
          <cell r="I1741">
            <v>0</v>
          </cell>
          <cell r="K1741">
            <v>0</v>
          </cell>
          <cell r="L1741" t="e">
            <v>#REF!</v>
          </cell>
          <cell r="M1741">
            <v>0</v>
          </cell>
        </row>
        <row r="1742">
          <cell r="A1742">
            <v>1738</v>
          </cell>
          <cell r="B1742" t="str">
            <v>IT Policy/Legislative Specialist</v>
          </cell>
          <cell r="F1742">
            <v>14.458400000000001</v>
          </cell>
          <cell r="G1742">
            <v>21.700907999999998</v>
          </cell>
          <cell r="I1742">
            <v>854.42413800000008</v>
          </cell>
          <cell r="J1742">
            <v>0</v>
          </cell>
          <cell r="K1742">
            <v>0</v>
          </cell>
          <cell r="L1742" t="e">
            <v>#REF!</v>
          </cell>
          <cell r="M1742">
            <v>0</v>
          </cell>
        </row>
        <row r="1743">
          <cell r="A1743">
            <v>1739</v>
          </cell>
          <cell r="B1743" t="str">
            <v>AAC</v>
          </cell>
          <cell r="C1743">
            <v>113.03648623440002</v>
          </cell>
          <cell r="E1743">
            <v>113.04</v>
          </cell>
          <cell r="I1743">
            <v>113.04</v>
          </cell>
          <cell r="J1743">
            <v>0.15</v>
          </cell>
          <cell r="K1743">
            <v>16.956</v>
          </cell>
          <cell r="M1743">
            <v>16.956</v>
          </cell>
        </row>
        <row r="1744">
          <cell r="A1744">
            <v>1740</v>
          </cell>
          <cell r="B1744" t="str">
            <v>Trusted Mission</v>
          </cell>
          <cell r="C1744">
            <v>116.64</v>
          </cell>
          <cell r="D1744">
            <v>8.1648000000000014</v>
          </cell>
          <cell r="E1744">
            <v>124.8</v>
          </cell>
          <cell r="F1744">
            <v>2.496</v>
          </cell>
          <cell r="G1744">
            <v>7.6377599999999992</v>
          </cell>
          <cell r="I1744">
            <v>134.93375999999998</v>
          </cell>
          <cell r="K1744">
            <v>0</v>
          </cell>
          <cell r="L1744" t="e">
            <v>#REF!</v>
          </cell>
          <cell r="M1744">
            <v>0</v>
          </cell>
        </row>
        <row r="1745">
          <cell r="A1745">
            <v>1741</v>
          </cell>
          <cell r="B1745" t="str">
            <v>Exeter</v>
          </cell>
          <cell r="C1745">
            <v>117.25</v>
          </cell>
          <cell r="D1745">
            <v>8.2075000000000014</v>
          </cell>
          <cell r="E1745">
            <v>125.46</v>
          </cell>
          <cell r="F1745">
            <v>2.5091999999999999</v>
          </cell>
          <cell r="G1745">
            <v>7.6781519999999999</v>
          </cell>
          <cell r="I1745">
            <v>135.64735200000001</v>
          </cell>
          <cell r="J1745">
            <v>0.5</v>
          </cell>
          <cell r="K1745">
            <v>67.823676000000006</v>
          </cell>
          <cell r="L1745" t="e">
            <v>#REF!</v>
          </cell>
          <cell r="M1745">
            <v>67.823676000000006</v>
          </cell>
        </row>
        <row r="1746">
          <cell r="A1746">
            <v>1742</v>
          </cell>
          <cell r="B1746" t="str">
            <v>C-TASC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I1746">
            <v>0</v>
          </cell>
          <cell r="K1746">
            <v>0</v>
          </cell>
          <cell r="L1746" t="e">
            <v>#REF!</v>
          </cell>
          <cell r="M1746">
            <v>0</v>
          </cell>
        </row>
        <row r="1747">
          <cell r="A1747">
            <v>1743</v>
          </cell>
          <cell r="B1747" t="str">
            <v>BroadPoint</v>
          </cell>
          <cell r="C1747">
            <v>105</v>
          </cell>
          <cell r="D1747">
            <v>7.3500000000000005</v>
          </cell>
          <cell r="E1747">
            <v>112.35</v>
          </cell>
          <cell r="F1747">
            <v>2.2469999999999999</v>
          </cell>
          <cell r="G1747">
            <v>6.8758199999999992</v>
          </cell>
          <cell r="I1747">
            <v>121.47282</v>
          </cell>
          <cell r="J1747">
            <v>0.15</v>
          </cell>
          <cell r="K1747">
            <v>18.220922999999999</v>
          </cell>
          <cell r="L1747" t="e">
            <v>#REF!</v>
          </cell>
          <cell r="M1747">
            <v>18.220922999999999</v>
          </cell>
        </row>
        <row r="1748">
          <cell r="A1748">
            <v>1744</v>
          </cell>
          <cell r="B1748" t="str">
            <v>LanTech</v>
          </cell>
          <cell r="C1748">
            <v>115.49</v>
          </cell>
          <cell r="D1748">
            <v>8.0843000000000007</v>
          </cell>
          <cell r="E1748">
            <v>123.57</v>
          </cell>
          <cell r="F1748">
            <v>2.4714</v>
          </cell>
          <cell r="G1748">
            <v>7.5624839999999995</v>
          </cell>
          <cell r="I1748">
            <v>133.60388399999999</v>
          </cell>
          <cell r="J1748">
            <v>0.2</v>
          </cell>
          <cell r="K1748">
            <v>26.720776799999999</v>
          </cell>
          <cell r="L1748" t="e">
            <v>#REF!</v>
          </cell>
          <cell r="M1748">
            <v>26.720776799999999</v>
          </cell>
        </row>
        <row r="1749">
          <cell r="A1749">
            <v>1745</v>
          </cell>
          <cell r="B1749" t="str">
            <v>Axio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I1749">
            <v>0</v>
          </cell>
          <cell r="K1749">
            <v>0</v>
          </cell>
          <cell r="L1749" t="e">
            <v>#REF!</v>
          </cell>
          <cell r="M1749">
            <v>0</v>
          </cell>
        </row>
        <row r="1750">
          <cell r="A1750">
            <v>1746</v>
          </cell>
          <cell r="B1750" t="str">
            <v>RedPhone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I1750">
            <v>0</v>
          </cell>
          <cell r="K1750">
            <v>0</v>
          </cell>
          <cell r="L1750" t="e">
            <v>#REF!</v>
          </cell>
          <cell r="M1750">
            <v>0</v>
          </cell>
        </row>
        <row r="1751">
          <cell r="A1751">
            <v>1747</v>
          </cell>
          <cell r="B1751" t="str">
            <v>Endeavor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I1751">
            <v>0</v>
          </cell>
          <cell r="K1751">
            <v>0</v>
          </cell>
          <cell r="L1751" t="e">
            <v>#REF!</v>
          </cell>
          <cell r="M1751">
            <v>0</v>
          </cell>
        </row>
        <row r="1752">
          <cell r="A1752">
            <v>1748</v>
          </cell>
          <cell r="B1752" t="str">
            <v>TCSC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I1752">
            <v>0</v>
          </cell>
          <cell r="K1752">
            <v>0</v>
          </cell>
          <cell r="L1752" t="e">
            <v>#REF!</v>
          </cell>
          <cell r="M1752">
            <v>0</v>
          </cell>
        </row>
        <row r="1753">
          <cell r="A1753">
            <v>1749</v>
          </cell>
          <cell r="B1753" t="str">
            <v>Woodbourne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I1753">
            <v>0</v>
          </cell>
          <cell r="K1753">
            <v>0</v>
          </cell>
          <cell r="L1753" t="e">
            <v>#REF!</v>
          </cell>
          <cell r="M1753">
            <v>0</v>
          </cell>
        </row>
        <row r="1754">
          <cell r="A1754">
            <v>1750</v>
          </cell>
          <cell r="B1754" t="str">
            <v>Bixal</v>
          </cell>
          <cell r="C1754">
            <v>155</v>
          </cell>
          <cell r="D1754">
            <v>10.850000000000001</v>
          </cell>
          <cell r="E1754">
            <v>165.85</v>
          </cell>
          <cell r="F1754">
            <v>3.3170000000000002</v>
          </cell>
          <cell r="H1754">
            <v>8.4583500000000011</v>
          </cell>
          <cell r="I1754">
            <v>177.62535</v>
          </cell>
          <cell r="K1754">
            <v>0</v>
          </cell>
          <cell r="L1754" t="e">
            <v>#REF!</v>
          </cell>
          <cell r="M1754">
            <v>0</v>
          </cell>
        </row>
        <row r="1755">
          <cell r="A1755">
            <v>1751</v>
          </cell>
          <cell r="B1755" t="str">
            <v xml:space="preserve">3 Soft </v>
          </cell>
          <cell r="C1755">
            <v>65</v>
          </cell>
          <cell r="D1755">
            <v>4.5500000000000007</v>
          </cell>
          <cell r="E1755">
            <v>69.55</v>
          </cell>
          <cell r="F1755">
            <v>1.391</v>
          </cell>
          <cell r="H1755">
            <v>3.5470500000000005</v>
          </cell>
          <cell r="I1755">
            <v>74.488050000000001</v>
          </cell>
          <cell r="K1755">
            <v>0</v>
          </cell>
          <cell r="L1755" t="e">
            <v>#REF!</v>
          </cell>
          <cell r="M1755">
            <v>0</v>
          </cell>
        </row>
        <row r="1756">
          <cell r="A1756">
            <v>1752</v>
          </cell>
          <cell r="B1756" t="str">
            <v>JB Management Solutions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H1756">
            <v>0</v>
          </cell>
          <cell r="I1756">
            <v>0</v>
          </cell>
          <cell r="K1756">
            <v>0</v>
          </cell>
          <cell r="L1756" t="e">
            <v>#REF!</v>
          </cell>
          <cell r="M1756">
            <v>0</v>
          </cell>
        </row>
        <row r="1757">
          <cell r="A1757">
            <v>1753</v>
          </cell>
          <cell r="B1757" t="str">
            <v>Medical Networks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H1757">
            <v>0</v>
          </cell>
          <cell r="I1757">
            <v>0</v>
          </cell>
          <cell r="K1757">
            <v>0</v>
          </cell>
          <cell r="L1757" t="e">
            <v>#REF!</v>
          </cell>
          <cell r="M1757">
            <v>0</v>
          </cell>
        </row>
        <row r="1758">
          <cell r="A1758">
            <v>1754</v>
          </cell>
          <cell r="B1758" t="str">
            <v>RockCreek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H1758">
            <v>0</v>
          </cell>
          <cell r="I1758">
            <v>0</v>
          </cell>
          <cell r="K1758">
            <v>0</v>
          </cell>
          <cell r="L1758" t="e">
            <v>#REF!</v>
          </cell>
          <cell r="M1758">
            <v>0</v>
          </cell>
        </row>
        <row r="1759">
          <cell r="A1759">
            <v>1755</v>
          </cell>
          <cell r="B1759" t="str">
            <v>SoftTech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0</v>
          </cell>
          <cell r="K1759">
            <v>0</v>
          </cell>
          <cell r="L1759" t="e">
            <v>#REF!</v>
          </cell>
          <cell r="M1759">
            <v>0</v>
          </cell>
        </row>
        <row r="1760">
          <cell r="A1760">
            <v>1756</v>
          </cell>
          <cell r="B1760" t="str">
            <v>CA Technologies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H1760">
            <v>0</v>
          </cell>
          <cell r="I1760">
            <v>0</v>
          </cell>
          <cell r="K1760">
            <v>0</v>
          </cell>
          <cell r="L1760" t="e">
            <v>#REF!</v>
          </cell>
          <cell r="M1760">
            <v>0</v>
          </cell>
        </row>
        <row r="1761">
          <cell r="A1761">
            <v>1757</v>
          </cell>
          <cell r="B1761" t="str">
            <v>CTC</v>
          </cell>
          <cell r="C1761">
            <v>115.38</v>
          </cell>
          <cell r="D1761">
            <v>8.0766000000000009</v>
          </cell>
          <cell r="E1761">
            <v>123.46</v>
          </cell>
          <cell r="F1761">
            <v>2.4691999999999998</v>
          </cell>
          <cell r="H1761">
            <v>6.2964599999999997</v>
          </cell>
          <cell r="I1761">
            <v>132.22566</v>
          </cell>
          <cell r="K1761">
            <v>0</v>
          </cell>
          <cell r="L1761" t="e">
            <v>#REF!</v>
          </cell>
          <cell r="M1761">
            <v>0</v>
          </cell>
        </row>
        <row r="1762">
          <cell r="A1762">
            <v>1758</v>
          </cell>
          <cell r="B1762" t="str">
            <v>Sutherland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  <cell r="H1762">
            <v>0</v>
          </cell>
          <cell r="I1762">
            <v>0</v>
          </cell>
          <cell r="K1762">
            <v>0</v>
          </cell>
          <cell r="L1762" t="e">
            <v>#REF!</v>
          </cell>
          <cell r="M1762">
            <v>0</v>
          </cell>
        </row>
        <row r="1763">
          <cell r="A1763">
            <v>1759</v>
          </cell>
          <cell r="B1763" t="str">
            <v>Subcontractor 10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  <cell r="H1763">
            <v>0</v>
          </cell>
          <cell r="I1763">
            <v>0</v>
          </cell>
          <cell r="K1763">
            <v>0</v>
          </cell>
          <cell r="L1763" t="e">
            <v>#REF!</v>
          </cell>
          <cell r="M1763">
            <v>0</v>
          </cell>
        </row>
        <row r="1764">
          <cell r="A1764">
            <v>1760</v>
          </cell>
          <cell r="B1764" t="str">
            <v>IT Strategic/Capital Planner</v>
          </cell>
          <cell r="F1764">
            <v>16.9008</v>
          </cell>
          <cell r="G1764">
            <v>29.754216</v>
          </cell>
          <cell r="I1764">
            <v>0</v>
          </cell>
          <cell r="J1764">
            <v>1</v>
          </cell>
          <cell r="K1764">
            <v>129.7213758</v>
          </cell>
          <cell r="L1764" t="e">
            <v>#REF!</v>
          </cell>
          <cell r="M1764">
            <v>129.72</v>
          </cell>
        </row>
        <row r="1765">
          <cell r="A1765">
            <v>1761</v>
          </cell>
          <cell r="B1765" t="str">
            <v>AAC</v>
          </cell>
          <cell r="C1765">
            <v>100.8562092864</v>
          </cell>
          <cell r="E1765">
            <v>100.86</v>
          </cell>
          <cell r="I1765">
            <v>100.86</v>
          </cell>
          <cell r="J1765">
            <v>0.1</v>
          </cell>
          <cell r="K1765">
            <v>10.086</v>
          </cell>
          <cell r="M1765">
            <v>10.086</v>
          </cell>
        </row>
        <row r="1766">
          <cell r="A1766">
            <v>1762</v>
          </cell>
          <cell r="B1766" t="str">
            <v>Trusted Mission</v>
          </cell>
          <cell r="C1766">
            <v>101.25</v>
          </cell>
          <cell r="D1766">
            <v>7.0875000000000004</v>
          </cell>
          <cell r="E1766">
            <v>108.34</v>
          </cell>
          <cell r="F1766">
            <v>2.1668000000000003</v>
          </cell>
          <cell r="G1766">
            <v>6.6304080000000001</v>
          </cell>
          <cell r="I1766">
            <v>117.137208</v>
          </cell>
          <cell r="J1766">
            <v>0.1</v>
          </cell>
          <cell r="K1766">
            <v>11.713720800000001</v>
          </cell>
          <cell r="L1766" t="e">
            <v>#REF!</v>
          </cell>
          <cell r="M1766">
            <v>11.713720800000001</v>
          </cell>
        </row>
        <row r="1767">
          <cell r="A1767">
            <v>1763</v>
          </cell>
          <cell r="B1767" t="str">
            <v>Exeter</v>
          </cell>
          <cell r="C1767">
            <v>91.19</v>
          </cell>
          <cell r="D1767">
            <v>6.3833000000000002</v>
          </cell>
          <cell r="E1767">
            <v>97.57</v>
          </cell>
          <cell r="F1767">
            <v>1.9513999999999998</v>
          </cell>
          <cell r="G1767">
            <v>5.9712839999999998</v>
          </cell>
          <cell r="I1767">
            <v>105.492684</v>
          </cell>
          <cell r="J1767">
            <v>0.25</v>
          </cell>
          <cell r="K1767">
            <v>26.373170999999999</v>
          </cell>
          <cell r="L1767" t="e">
            <v>#REF!</v>
          </cell>
          <cell r="M1767">
            <v>26.373170999999999</v>
          </cell>
        </row>
        <row r="1768">
          <cell r="A1768">
            <v>1764</v>
          </cell>
          <cell r="B1768" t="str">
            <v>C-TASC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I1768">
            <v>0</v>
          </cell>
          <cell r="K1768">
            <v>0</v>
          </cell>
          <cell r="L1768" t="e">
            <v>#REF!</v>
          </cell>
          <cell r="M1768">
            <v>0</v>
          </cell>
        </row>
        <row r="1769">
          <cell r="A1769">
            <v>1765</v>
          </cell>
          <cell r="B1769" t="str">
            <v>BroadPoint</v>
          </cell>
          <cell r="C1769">
            <v>110</v>
          </cell>
          <cell r="D1769">
            <v>7.7000000000000011</v>
          </cell>
          <cell r="E1769">
            <v>117.7</v>
          </cell>
          <cell r="F1769">
            <v>2.3540000000000001</v>
          </cell>
          <cell r="G1769">
            <v>7.2032400000000001</v>
          </cell>
          <cell r="I1769">
            <v>127.25724</v>
          </cell>
          <cell r="J1769">
            <v>0.15</v>
          </cell>
          <cell r="K1769">
            <v>19.088585999999999</v>
          </cell>
          <cell r="L1769" t="e">
            <v>#REF!</v>
          </cell>
          <cell r="M1769">
            <v>19.088585999999999</v>
          </cell>
        </row>
        <row r="1770">
          <cell r="A1770">
            <v>1766</v>
          </cell>
          <cell r="B1770" t="str">
            <v>LanTech</v>
          </cell>
          <cell r="C1770">
            <v>113.45</v>
          </cell>
          <cell r="D1770">
            <v>7.9415000000000013</v>
          </cell>
          <cell r="E1770">
            <v>121.39</v>
          </cell>
          <cell r="F1770">
            <v>2.4278</v>
          </cell>
          <cell r="G1770">
            <v>7.429068</v>
          </cell>
          <cell r="I1770">
            <v>131.24686800000001</v>
          </cell>
          <cell r="J1770">
            <v>0.1</v>
          </cell>
          <cell r="K1770">
            <v>13.124686800000001</v>
          </cell>
          <cell r="L1770" t="e">
            <v>#REF!</v>
          </cell>
          <cell r="M1770">
            <v>13.124686800000001</v>
          </cell>
        </row>
        <row r="1771">
          <cell r="A1771">
            <v>1767</v>
          </cell>
          <cell r="B1771" t="str">
            <v>Axio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I1771">
            <v>0</v>
          </cell>
          <cell r="K1771">
            <v>0</v>
          </cell>
          <cell r="L1771" t="e">
            <v>#REF!</v>
          </cell>
          <cell r="M1771">
            <v>0</v>
          </cell>
        </row>
        <row r="1772">
          <cell r="A1772">
            <v>1768</v>
          </cell>
          <cell r="B1772" t="str">
            <v>RedPhone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I1772">
            <v>0</v>
          </cell>
          <cell r="K1772">
            <v>0</v>
          </cell>
          <cell r="L1772" t="e">
            <v>#REF!</v>
          </cell>
          <cell r="M1772">
            <v>0</v>
          </cell>
        </row>
        <row r="1773">
          <cell r="A1773">
            <v>1769</v>
          </cell>
          <cell r="B1773" t="str">
            <v>Endeavor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I1773">
            <v>0</v>
          </cell>
          <cell r="K1773">
            <v>0</v>
          </cell>
          <cell r="L1773" t="e">
            <v>#REF!</v>
          </cell>
          <cell r="M1773">
            <v>0</v>
          </cell>
        </row>
        <row r="1774">
          <cell r="A1774">
            <v>1770</v>
          </cell>
          <cell r="B1774" t="str">
            <v>TCSC</v>
          </cell>
          <cell r="C1774">
            <v>144</v>
          </cell>
          <cell r="D1774">
            <v>10.080000000000002</v>
          </cell>
          <cell r="E1774">
            <v>154.08000000000001</v>
          </cell>
          <cell r="F1774">
            <v>3.0816000000000003</v>
          </cell>
          <cell r="G1774">
            <v>9.4296960000000016</v>
          </cell>
          <cell r="I1774">
            <v>166.59129600000003</v>
          </cell>
          <cell r="J1774">
            <v>0.15</v>
          </cell>
          <cell r="K1774">
            <v>24.988694400000004</v>
          </cell>
          <cell r="L1774" t="e">
            <v>#REF!</v>
          </cell>
          <cell r="M1774">
            <v>24.988694400000004</v>
          </cell>
        </row>
        <row r="1775">
          <cell r="A1775">
            <v>1771</v>
          </cell>
          <cell r="B1775" t="str">
            <v>Woodbourne</v>
          </cell>
          <cell r="C1775">
            <v>107.8</v>
          </cell>
          <cell r="D1775">
            <v>7.5460000000000003</v>
          </cell>
          <cell r="E1775">
            <v>115.35</v>
          </cell>
          <cell r="F1775">
            <v>2.3069999999999999</v>
          </cell>
          <cell r="G1775">
            <v>7.0594199999999994</v>
          </cell>
          <cell r="I1775">
            <v>124.71642</v>
          </cell>
          <cell r="J1775">
            <v>0.15</v>
          </cell>
          <cell r="K1775">
            <v>18.707463000000001</v>
          </cell>
          <cell r="L1775" t="e">
            <v>#REF!</v>
          </cell>
          <cell r="M1775">
            <v>18.707463000000001</v>
          </cell>
        </row>
        <row r="1776">
          <cell r="A1776">
            <v>1772</v>
          </cell>
          <cell r="B1776" t="str">
            <v>Bixal</v>
          </cell>
          <cell r="C1776">
            <v>95</v>
          </cell>
          <cell r="D1776">
            <v>6.65</v>
          </cell>
          <cell r="E1776">
            <v>101.65</v>
          </cell>
          <cell r="F1776">
            <v>2.0330000000000004</v>
          </cell>
          <cell r="H1776">
            <v>5.1841500000000007</v>
          </cell>
          <cell r="I1776">
            <v>108.86715000000001</v>
          </cell>
          <cell r="K1776">
            <v>0</v>
          </cell>
          <cell r="L1776" t="e">
            <v>#REF!</v>
          </cell>
          <cell r="M1776">
            <v>0</v>
          </cell>
        </row>
        <row r="1777">
          <cell r="A1777">
            <v>1773</v>
          </cell>
          <cell r="B1777" t="str">
            <v xml:space="preserve">3 Soft </v>
          </cell>
          <cell r="C1777">
            <v>65</v>
          </cell>
          <cell r="D1777">
            <v>4.5500000000000007</v>
          </cell>
          <cell r="E1777">
            <v>69.55</v>
          </cell>
          <cell r="F1777">
            <v>1.391</v>
          </cell>
          <cell r="H1777">
            <v>3.5470500000000005</v>
          </cell>
          <cell r="I1777">
            <v>74.488050000000001</v>
          </cell>
          <cell r="K1777">
            <v>0</v>
          </cell>
          <cell r="L1777" t="e">
            <v>#REF!</v>
          </cell>
          <cell r="M1777">
            <v>0</v>
          </cell>
        </row>
        <row r="1778">
          <cell r="A1778">
            <v>1774</v>
          </cell>
          <cell r="B1778" t="str">
            <v>JB Management Solutions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H1778">
            <v>0</v>
          </cell>
          <cell r="I1778">
            <v>0</v>
          </cell>
          <cell r="K1778">
            <v>0</v>
          </cell>
          <cell r="L1778" t="e">
            <v>#REF!</v>
          </cell>
          <cell r="M1778">
            <v>0</v>
          </cell>
        </row>
        <row r="1779">
          <cell r="A1779">
            <v>1775</v>
          </cell>
          <cell r="B1779" t="str">
            <v>Medical Networks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H1779">
            <v>0</v>
          </cell>
          <cell r="I1779">
            <v>0</v>
          </cell>
          <cell r="K1779">
            <v>0</v>
          </cell>
          <cell r="L1779" t="e">
            <v>#REF!</v>
          </cell>
          <cell r="M1779">
            <v>0</v>
          </cell>
        </row>
        <row r="1780">
          <cell r="A1780">
            <v>1776</v>
          </cell>
          <cell r="B1780" t="str">
            <v>RockCreek</v>
          </cell>
          <cell r="C1780">
            <v>118.75</v>
          </cell>
          <cell r="D1780">
            <v>8.3125</v>
          </cell>
          <cell r="E1780">
            <v>127.06</v>
          </cell>
          <cell r="F1780">
            <v>2.5411999999999999</v>
          </cell>
          <cell r="H1780">
            <v>6.4800600000000008</v>
          </cell>
          <cell r="I1780">
            <v>136.08126000000001</v>
          </cell>
          <cell r="K1780">
            <v>0</v>
          </cell>
          <cell r="L1780" t="e">
            <v>#REF!</v>
          </cell>
          <cell r="M1780">
            <v>0</v>
          </cell>
        </row>
        <row r="1781">
          <cell r="A1781">
            <v>1777</v>
          </cell>
          <cell r="B1781" t="str">
            <v>SoftTech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H1781">
            <v>0</v>
          </cell>
          <cell r="I1781">
            <v>0</v>
          </cell>
          <cell r="K1781">
            <v>0</v>
          </cell>
          <cell r="L1781" t="e">
            <v>#REF!</v>
          </cell>
          <cell r="M1781">
            <v>0</v>
          </cell>
        </row>
        <row r="1782">
          <cell r="A1782">
            <v>1778</v>
          </cell>
          <cell r="B1782" t="str">
            <v>CA Technologies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H1782">
            <v>0</v>
          </cell>
          <cell r="I1782">
            <v>0</v>
          </cell>
          <cell r="K1782">
            <v>0</v>
          </cell>
          <cell r="L1782" t="e">
            <v>#REF!</v>
          </cell>
          <cell r="M1782">
            <v>0</v>
          </cell>
        </row>
        <row r="1783">
          <cell r="A1783">
            <v>1779</v>
          </cell>
          <cell r="B1783" t="str">
            <v>CTC</v>
          </cell>
          <cell r="C1783">
            <v>115.38</v>
          </cell>
          <cell r="D1783">
            <v>8.0766000000000009</v>
          </cell>
          <cell r="E1783">
            <v>123.46</v>
          </cell>
          <cell r="F1783">
            <v>2.4691999999999998</v>
          </cell>
          <cell r="H1783">
            <v>6.2964599999999997</v>
          </cell>
          <cell r="I1783">
            <v>132.22566</v>
          </cell>
          <cell r="K1783">
            <v>0</v>
          </cell>
          <cell r="L1783" t="e">
            <v>#REF!</v>
          </cell>
          <cell r="M1783">
            <v>0</v>
          </cell>
        </row>
        <row r="1784">
          <cell r="A1784">
            <v>1780</v>
          </cell>
          <cell r="B1784" t="str">
            <v>Sutherland</v>
          </cell>
          <cell r="C1784">
            <v>89.058974496205536</v>
          </cell>
          <cell r="D1784">
            <v>6.2341282147343877</v>
          </cell>
          <cell r="E1784">
            <v>95.29</v>
          </cell>
          <cell r="F1784">
            <v>1.9058000000000002</v>
          </cell>
          <cell r="H1784">
            <v>4.8597900000000003</v>
          </cell>
          <cell r="I1784">
            <v>102.05559000000001</v>
          </cell>
          <cell r="K1784">
            <v>0</v>
          </cell>
          <cell r="L1784" t="e">
            <v>#REF!</v>
          </cell>
          <cell r="M1784">
            <v>0</v>
          </cell>
        </row>
        <row r="1785">
          <cell r="A1785">
            <v>1781</v>
          </cell>
          <cell r="B1785" t="str">
            <v>Subcontractor 10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H1785">
            <v>0</v>
          </cell>
          <cell r="I1785">
            <v>0</v>
          </cell>
          <cell r="K1785">
            <v>0</v>
          </cell>
          <cell r="L1785" t="e">
            <v>#REF!</v>
          </cell>
          <cell r="M1785">
            <v>0</v>
          </cell>
        </row>
        <row r="1786">
          <cell r="A1786">
            <v>1782</v>
          </cell>
          <cell r="B1786" t="str">
            <v>Knowledge Management Specialist</v>
          </cell>
          <cell r="F1786">
            <v>24.628800000000002</v>
          </cell>
          <cell r="G1786">
            <v>43.723116000000005</v>
          </cell>
          <cell r="I1786">
            <v>0</v>
          </cell>
          <cell r="J1786">
            <v>1</v>
          </cell>
          <cell r="K1786">
            <v>124.082322</v>
          </cell>
          <cell r="L1786" t="e">
            <v>#REF!</v>
          </cell>
          <cell r="M1786">
            <v>124.08</v>
          </cell>
        </row>
        <row r="1787">
          <cell r="A1787">
            <v>1783</v>
          </cell>
          <cell r="B1787" t="str">
            <v>AAC</v>
          </cell>
          <cell r="C1787">
            <v>74.4312016704</v>
          </cell>
          <cell r="E1787">
            <v>74.430000000000007</v>
          </cell>
          <cell r="I1787">
            <v>74.430000000000007</v>
          </cell>
          <cell r="K1787">
            <v>0</v>
          </cell>
          <cell r="M1787">
            <v>0</v>
          </cell>
        </row>
        <row r="1788">
          <cell r="A1788">
            <v>1784</v>
          </cell>
          <cell r="B1788" t="str">
            <v>Trusted Mission</v>
          </cell>
          <cell r="C1788">
            <v>54.52</v>
          </cell>
          <cell r="D1788">
            <v>3.8164000000000007</v>
          </cell>
          <cell r="E1788">
            <v>58.34</v>
          </cell>
          <cell r="F1788">
            <v>1.1668000000000001</v>
          </cell>
          <cell r="G1788">
            <v>3.570408</v>
          </cell>
          <cell r="I1788">
            <v>63.077208000000006</v>
          </cell>
          <cell r="J1788">
            <v>0.25</v>
          </cell>
          <cell r="K1788">
            <v>15.769302000000001</v>
          </cell>
          <cell r="L1788" t="e">
            <v>#REF!</v>
          </cell>
          <cell r="M1788">
            <v>15.769302000000001</v>
          </cell>
        </row>
        <row r="1789">
          <cell r="A1789">
            <v>1785</v>
          </cell>
          <cell r="B1789" t="str">
            <v>Exeter</v>
          </cell>
          <cell r="C1789">
            <v>56.349999999999994</v>
          </cell>
          <cell r="D1789">
            <v>3.9445000000000001</v>
          </cell>
          <cell r="E1789">
            <v>60.29</v>
          </cell>
          <cell r="F1789">
            <v>1.2058</v>
          </cell>
          <cell r="G1789">
            <v>3.6897479999999998</v>
          </cell>
          <cell r="I1789">
            <v>65.185547999999997</v>
          </cell>
          <cell r="J1789">
            <v>0.25</v>
          </cell>
          <cell r="K1789">
            <v>16.296386999999999</v>
          </cell>
          <cell r="L1789" t="e">
            <v>#REF!</v>
          </cell>
          <cell r="M1789">
            <v>16.296386999999999</v>
          </cell>
        </row>
        <row r="1790">
          <cell r="A1790">
            <v>1786</v>
          </cell>
          <cell r="B1790" t="str">
            <v>C-TASC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I1790">
            <v>0</v>
          </cell>
          <cell r="K1790">
            <v>0</v>
          </cell>
          <cell r="L1790" t="e">
            <v>#REF!</v>
          </cell>
          <cell r="M1790">
            <v>0</v>
          </cell>
        </row>
        <row r="1791">
          <cell r="A1791">
            <v>1787</v>
          </cell>
          <cell r="B1791" t="str">
            <v>BroadPoint</v>
          </cell>
          <cell r="C1791">
            <v>65</v>
          </cell>
          <cell r="D1791">
            <v>4.5500000000000007</v>
          </cell>
          <cell r="E1791">
            <v>69.55</v>
          </cell>
          <cell r="F1791">
            <v>1.391</v>
          </cell>
          <cell r="G1791">
            <v>4.2564599999999997</v>
          </cell>
          <cell r="I1791">
            <v>75.197460000000007</v>
          </cell>
          <cell r="J1791">
            <v>0.25</v>
          </cell>
          <cell r="K1791">
            <v>18.799365000000002</v>
          </cell>
          <cell r="L1791" t="e">
            <v>#REF!</v>
          </cell>
          <cell r="M1791">
            <v>18.799365000000002</v>
          </cell>
        </row>
        <row r="1792">
          <cell r="A1792">
            <v>1788</v>
          </cell>
          <cell r="B1792" t="str">
            <v>LanTech</v>
          </cell>
          <cell r="C1792">
            <v>33.369999999999997</v>
          </cell>
          <cell r="D1792">
            <v>2.3359000000000001</v>
          </cell>
          <cell r="E1792">
            <v>35.71</v>
          </cell>
          <cell r="F1792">
            <v>0.71420000000000006</v>
          </cell>
          <cell r="G1792">
            <v>2.1854519999999997</v>
          </cell>
          <cell r="I1792">
            <v>38.609651999999997</v>
          </cell>
          <cell r="J1792">
            <v>0.25</v>
          </cell>
          <cell r="K1792">
            <v>9.6524129999999992</v>
          </cell>
          <cell r="L1792" t="e">
            <v>#REF!</v>
          </cell>
          <cell r="M1792">
            <v>9.6524129999999992</v>
          </cell>
        </row>
        <row r="1793">
          <cell r="A1793">
            <v>1789</v>
          </cell>
          <cell r="B1793" t="str">
            <v>Axio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I1793">
            <v>0</v>
          </cell>
          <cell r="K1793">
            <v>0</v>
          </cell>
          <cell r="L1793" t="e">
            <v>#REF!</v>
          </cell>
          <cell r="M1793">
            <v>0</v>
          </cell>
        </row>
        <row r="1794">
          <cell r="A1794">
            <v>1790</v>
          </cell>
          <cell r="B1794" t="str">
            <v>RedPhone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I1794">
            <v>0</v>
          </cell>
          <cell r="K1794">
            <v>0</v>
          </cell>
          <cell r="L1794" t="e">
            <v>#REF!</v>
          </cell>
          <cell r="M1794">
            <v>0</v>
          </cell>
        </row>
        <row r="1795">
          <cell r="A1795">
            <v>1791</v>
          </cell>
          <cell r="B1795" t="str">
            <v>Endeavor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I1795">
            <v>0</v>
          </cell>
          <cell r="K1795">
            <v>0</v>
          </cell>
          <cell r="L1795" t="e">
            <v>#REF!</v>
          </cell>
          <cell r="M1795">
            <v>0</v>
          </cell>
        </row>
        <row r="1796">
          <cell r="A1796">
            <v>1792</v>
          </cell>
          <cell r="B1796" t="str">
            <v>TCSC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I1796">
            <v>0</v>
          </cell>
          <cell r="K1796">
            <v>0</v>
          </cell>
          <cell r="L1796" t="e">
            <v>#REF!</v>
          </cell>
          <cell r="M1796">
            <v>0</v>
          </cell>
        </row>
        <row r="1797">
          <cell r="A1797">
            <v>1793</v>
          </cell>
          <cell r="B1797" t="str">
            <v>Woodbourne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I1797">
            <v>0</v>
          </cell>
          <cell r="K1797">
            <v>0</v>
          </cell>
          <cell r="L1797" t="e">
            <v>#REF!</v>
          </cell>
          <cell r="M1797">
            <v>0</v>
          </cell>
        </row>
        <row r="1798">
          <cell r="A1798">
            <v>1794</v>
          </cell>
          <cell r="B1798" t="str">
            <v>Bixal</v>
          </cell>
          <cell r="C1798">
            <v>110</v>
          </cell>
          <cell r="D1798">
            <v>7.7000000000000011</v>
          </cell>
          <cell r="E1798">
            <v>117.7</v>
          </cell>
          <cell r="F1798">
            <v>2.3540000000000001</v>
          </cell>
          <cell r="H1798">
            <v>6.0027000000000008</v>
          </cell>
          <cell r="I1798">
            <v>126.05670000000001</v>
          </cell>
          <cell r="K1798">
            <v>0</v>
          </cell>
          <cell r="L1798" t="e">
            <v>#REF!</v>
          </cell>
          <cell r="M1798">
            <v>0</v>
          </cell>
        </row>
        <row r="1799">
          <cell r="A1799">
            <v>1795</v>
          </cell>
          <cell r="B1799" t="str">
            <v xml:space="preserve">3 Soft </v>
          </cell>
          <cell r="C1799">
            <v>45</v>
          </cell>
          <cell r="D1799">
            <v>3.1500000000000004</v>
          </cell>
          <cell r="E1799">
            <v>48.15</v>
          </cell>
          <cell r="F1799">
            <v>0.96299999999999997</v>
          </cell>
          <cell r="H1799">
            <v>2.4556500000000003</v>
          </cell>
          <cell r="I1799">
            <v>51.568649999999998</v>
          </cell>
          <cell r="K1799">
            <v>0</v>
          </cell>
          <cell r="L1799" t="e">
            <v>#REF!</v>
          </cell>
          <cell r="M1799">
            <v>0</v>
          </cell>
        </row>
        <row r="1800">
          <cell r="A1800">
            <v>1796</v>
          </cell>
          <cell r="B1800" t="str">
            <v>JB Management Solutions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H1800">
            <v>0</v>
          </cell>
          <cell r="I1800">
            <v>0</v>
          </cell>
          <cell r="K1800">
            <v>0</v>
          </cell>
          <cell r="L1800" t="e">
            <v>#REF!</v>
          </cell>
          <cell r="M1800">
            <v>0</v>
          </cell>
        </row>
        <row r="1801">
          <cell r="A1801">
            <v>1797</v>
          </cell>
          <cell r="B1801" t="str">
            <v>Medical Networks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H1801">
            <v>0</v>
          </cell>
          <cell r="I1801">
            <v>0</v>
          </cell>
          <cell r="K1801">
            <v>0</v>
          </cell>
          <cell r="L1801" t="e">
            <v>#REF!</v>
          </cell>
          <cell r="M1801">
            <v>0</v>
          </cell>
        </row>
        <row r="1802">
          <cell r="A1802">
            <v>1798</v>
          </cell>
          <cell r="B1802" t="str">
            <v>RockCreek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H1802">
            <v>0</v>
          </cell>
          <cell r="I1802">
            <v>0</v>
          </cell>
          <cell r="K1802">
            <v>0</v>
          </cell>
          <cell r="L1802" t="e">
            <v>#REF!</v>
          </cell>
          <cell r="M1802">
            <v>0</v>
          </cell>
        </row>
        <row r="1803">
          <cell r="A1803">
            <v>1799</v>
          </cell>
          <cell r="B1803" t="str">
            <v>SoftTech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H1803">
            <v>0</v>
          </cell>
          <cell r="I1803">
            <v>0</v>
          </cell>
          <cell r="K1803">
            <v>0</v>
          </cell>
          <cell r="L1803" t="e">
            <v>#REF!</v>
          </cell>
          <cell r="M1803">
            <v>0</v>
          </cell>
        </row>
        <row r="1804">
          <cell r="A1804">
            <v>1800</v>
          </cell>
          <cell r="B1804" t="str">
            <v>CA Technologies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H1804">
            <v>0</v>
          </cell>
          <cell r="I1804">
            <v>0</v>
          </cell>
          <cell r="K1804">
            <v>0</v>
          </cell>
          <cell r="L1804" t="e">
            <v>#REF!</v>
          </cell>
          <cell r="M1804">
            <v>0</v>
          </cell>
        </row>
        <row r="1805">
          <cell r="A1805">
            <v>1801</v>
          </cell>
          <cell r="B1805" t="str">
            <v>CTC</v>
          </cell>
          <cell r="C1805">
            <v>72.12</v>
          </cell>
          <cell r="D1805">
            <v>5.0484000000000009</v>
          </cell>
          <cell r="E1805">
            <v>77.17</v>
          </cell>
          <cell r="F1805">
            <v>1.5434000000000001</v>
          </cell>
          <cell r="H1805">
            <v>3.9356700000000004</v>
          </cell>
          <cell r="I1805">
            <v>82.649070000000009</v>
          </cell>
          <cell r="K1805">
            <v>0</v>
          </cell>
          <cell r="L1805" t="e">
            <v>#REF!</v>
          </cell>
          <cell r="M1805">
            <v>0</v>
          </cell>
        </row>
        <row r="1806">
          <cell r="A1806">
            <v>1802</v>
          </cell>
          <cell r="B1806" t="str">
            <v>Sutherland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H1806">
            <v>0</v>
          </cell>
          <cell r="I1806">
            <v>0</v>
          </cell>
          <cell r="K1806">
            <v>0</v>
          </cell>
          <cell r="L1806" t="e">
            <v>#REF!</v>
          </cell>
          <cell r="M1806">
            <v>0</v>
          </cell>
        </row>
        <row r="1807">
          <cell r="A1807">
            <v>1803</v>
          </cell>
          <cell r="B1807" t="str">
            <v>Subcontractor 10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H1807">
            <v>0</v>
          </cell>
          <cell r="I1807">
            <v>0</v>
          </cell>
          <cell r="K1807">
            <v>0</v>
          </cell>
          <cell r="L1807" t="e">
            <v>#REF!</v>
          </cell>
          <cell r="M1807">
            <v>0</v>
          </cell>
        </row>
        <row r="1808">
          <cell r="A1808">
            <v>1804</v>
          </cell>
          <cell r="B1808" t="str">
            <v>Librarian</v>
          </cell>
          <cell r="F1808">
            <v>9.3382000000000005</v>
          </cell>
          <cell r="G1808">
            <v>13.702067999999999</v>
          </cell>
          <cell r="I1808">
            <v>0</v>
          </cell>
          <cell r="J1808">
            <v>1</v>
          </cell>
          <cell r="K1808">
            <v>60.517466999999996</v>
          </cell>
          <cell r="L1808" t="e">
            <v>#REF!</v>
          </cell>
          <cell r="M1808">
            <v>60.52</v>
          </cell>
        </row>
        <row r="1809">
          <cell r="A1809">
            <v>1805</v>
          </cell>
          <cell r="B1809" t="str">
            <v>AAC</v>
          </cell>
          <cell r="C1809">
            <v>49.100354526000004</v>
          </cell>
          <cell r="E1809">
            <v>49.1</v>
          </cell>
          <cell r="I1809">
            <v>49.1</v>
          </cell>
          <cell r="K1809">
            <v>0</v>
          </cell>
          <cell r="M1809">
            <v>0</v>
          </cell>
        </row>
        <row r="1810">
          <cell r="A1810">
            <v>1806</v>
          </cell>
          <cell r="B1810" t="str">
            <v>Trusted Mission</v>
          </cell>
          <cell r="C1810">
            <v>37.26</v>
          </cell>
          <cell r="D1810">
            <v>2.6082000000000001</v>
          </cell>
          <cell r="E1810">
            <v>39.869999999999997</v>
          </cell>
          <cell r="F1810">
            <v>0.7974</v>
          </cell>
          <cell r="G1810">
            <v>2.4400439999999999</v>
          </cell>
          <cell r="I1810">
            <v>43.107444000000001</v>
          </cell>
          <cell r="J1810">
            <v>0.25</v>
          </cell>
          <cell r="K1810">
            <v>10.776861</v>
          </cell>
          <cell r="L1810" t="e">
            <v>#REF!</v>
          </cell>
          <cell r="M1810">
            <v>10.776861</v>
          </cell>
        </row>
        <row r="1811">
          <cell r="A1811">
            <v>1807</v>
          </cell>
          <cell r="B1811" t="str">
            <v>Exeter</v>
          </cell>
          <cell r="C1811">
            <v>39.32</v>
          </cell>
          <cell r="D1811">
            <v>2.7524000000000002</v>
          </cell>
          <cell r="E1811">
            <v>42.07</v>
          </cell>
          <cell r="F1811">
            <v>0.84140000000000004</v>
          </cell>
          <cell r="G1811">
            <v>2.574684</v>
          </cell>
          <cell r="I1811">
            <v>45.486083999999998</v>
          </cell>
          <cell r="J1811">
            <v>0.25</v>
          </cell>
          <cell r="K1811">
            <v>11.371521</v>
          </cell>
          <cell r="L1811" t="e">
            <v>#REF!</v>
          </cell>
          <cell r="M1811">
            <v>11.371521</v>
          </cell>
        </row>
        <row r="1812">
          <cell r="A1812">
            <v>1808</v>
          </cell>
          <cell r="B1812" t="str">
            <v>C-TASC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I1812">
            <v>0</v>
          </cell>
          <cell r="K1812">
            <v>0</v>
          </cell>
          <cell r="L1812" t="e">
            <v>#REF!</v>
          </cell>
          <cell r="M1812">
            <v>0</v>
          </cell>
        </row>
        <row r="1813">
          <cell r="A1813">
            <v>1809</v>
          </cell>
          <cell r="B1813" t="str">
            <v>BroadPoint</v>
          </cell>
          <cell r="C1813">
            <v>80</v>
          </cell>
          <cell r="D1813">
            <v>5.6000000000000005</v>
          </cell>
          <cell r="E1813">
            <v>85.6</v>
          </cell>
          <cell r="F1813">
            <v>1.712</v>
          </cell>
          <cell r="G1813">
            <v>5.2387199999999998</v>
          </cell>
          <cell r="I1813">
            <v>92.550719999999998</v>
          </cell>
          <cell r="J1813">
            <v>0.25</v>
          </cell>
          <cell r="K1813">
            <v>23.13768</v>
          </cell>
          <cell r="L1813" t="e">
            <v>#REF!</v>
          </cell>
          <cell r="M1813">
            <v>23.13768</v>
          </cell>
        </row>
        <row r="1814">
          <cell r="A1814">
            <v>1810</v>
          </cell>
          <cell r="B1814" t="str">
            <v>LanTech</v>
          </cell>
          <cell r="C1814">
            <v>41.08</v>
          </cell>
          <cell r="D1814">
            <v>2.8755999999999999</v>
          </cell>
          <cell r="E1814">
            <v>43.96</v>
          </cell>
          <cell r="F1814">
            <v>0.87919999999999998</v>
          </cell>
          <cell r="G1814">
            <v>2.6903519999999999</v>
          </cell>
          <cell r="I1814">
            <v>47.529551999999995</v>
          </cell>
          <cell r="J1814">
            <v>0.25</v>
          </cell>
          <cell r="K1814">
            <v>11.882387999999999</v>
          </cell>
          <cell r="L1814" t="e">
            <v>#REF!</v>
          </cell>
          <cell r="M1814">
            <v>11.882387999999999</v>
          </cell>
        </row>
        <row r="1815">
          <cell r="A1815">
            <v>1811</v>
          </cell>
          <cell r="B1815" t="str">
            <v>Axio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I1815">
            <v>0</v>
          </cell>
          <cell r="K1815">
            <v>0</v>
          </cell>
          <cell r="L1815" t="e">
            <v>#REF!</v>
          </cell>
          <cell r="M1815">
            <v>0</v>
          </cell>
        </row>
        <row r="1816">
          <cell r="A1816">
            <v>1812</v>
          </cell>
          <cell r="B1816" t="str">
            <v>RedPhone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I1816">
            <v>0</v>
          </cell>
          <cell r="K1816">
            <v>0</v>
          </cell>
          <cell r="L1816" t="e">
            <v>#REF!</v>
          </cell>
          <cell r="M1816">
            <v>0</v>
          </cell>
        </row>
        <row r="1817">
          <cell r="A1817">
            <v>1813</v>
          </cell>
          <cell r="B1817" t="str">
            <v>Endeavor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I1817">
            <v>0</v>
          </cell>
          <cell r="K1817">
            <v>0</v>
          </cell>
          <cell r="L1817" t="e">
            <v>#REF!</v>
          </cell>
          <cell r="M1817">
            <v>0</v>
          </cell>
        </row>
        <row r="1818">
          <cell r="A1818">
            <v>1814</v>
          </cell>
          <cell r="B1818" t="str">
            <v>TCSC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I1818">
            <v>0</v>
          </cell>
          <cell r="K1818">
            <v>0</v>
          </cell>
          <cell r="L1818" t="e">
            <v>#REF!</v>
          </cell>
          <cell r="M1818">
            <v>0</v>
          </cell>
        </row>
        <row r="1819">
          <cell r="A1819">
            <v>1815</v>
          </cell>
          <cell r="B1819" t="str">
            <v>Woodbourne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I1819">
            <v>0</v>
          </cell>
          <cell r="K1819">
            <v>0</v>
          </cell>
          <cell r="L1819" t="e">
            <v>#REF!</v>
          </cell>
          <cell r="M1819">
            <v>0</v>
          </cell>
        </row>
        <row r="1820">
          <cell r="A1820">
            <v>1816</v>
          </cell>
          <cell r="B1820" t="str">
            <v>Bixal</v>
          </cell>
          <cell r="C1820">
            <v>85</v>
          </cell>
          <cell r="D1820">
            <v>5.95</v>
          </cell>
          <cell r="E1820">
            <v>90.95</v>
          </cell>
          <cell r="F1820">
            <v>1.8190000000000002</v>
          </cell>
          <cell r="H1820">
            <v>4.6384500000000006</v>
          </cell>
          <cell r="I1820">
            <v>97.407450000000011</v>
          </cell>
          <cell r="K1820">
            <v>0</v>
          </cell>
          <cell r="L1820" t="e">
            <v>#REF!</v>
          </cell>
          <cell r="M1820">
            <v>0</v>
          </cell>
        </row>
        <row r="1821">
          <cell r="A1821">
            <v>1817</v>
          </cell>
          <cell r="B1821" t="str">
            <v xml:space="preserve">3 Soft </v>
          </cell>
          <cell r="C1821">
            <v>45</v>
          </cell>
          <cell r="D1821">
            <v>3.1500000000000004</v>
          </cell>
          <cell r="E1821">
            <v>48.15</v>
          </cell>
          <cell r="F1821">
            <v>0.96299999999999997</v>
          </cell>
          <cell r="H1821">
            <v>2.4556500000000003</v>
          </cell>
          <cell r="I1821">
            <v>51.568649999999998</v>
          </cell>
          <cell r="K1821">
            <v>0</v>
          </cell>
          <cell r="L1821" t="e">
            <v>#REF!</v>
          </cell>
          <cell r="M1821">
            <v>0</v>
          </cell>
        </row>
        <row r="1822">
          <cell r="A1822">
            <v>1818</v>
          </cell>
          <cell r="B1822" t="str">
            <v>JB Management Solutions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H1822">
            <v>0</v>
          </cell>
          <cell r="I1822">
            <v>0</v>
          </cell>
          <cell r="K1822">
            <v>0</v>
          </cell>
          <cell r="L1822" t="e">
            <v>#REF!</v>
          </cell>
          <cell r="M1822">
            <v>0</v>
          </cell>
        </row>
        <row r="1823">
          <cell r="A1823">
            <v>1819</v>
          </cell>
          <cell r="B1823" t="str">
            <v>Medical Networks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H1823">
            <v>0</v>
          </cell>
          <cell r="I1823">
            <v>0</v>
          </cell>
          <cell r="K1823">
            <v>0</v>
          </cell>
          <cell r="L1823" t="e">
            <v>#REF!</v>
          </cell>
          <cell r="M1823">
            <v>0</v>
          </cell>
        </row>
        <row r="1824">
          <cell r="A1824">
            <v>1820</v>
          </cell>
          <cell r="B1824" t="str">
            <v>RockCreek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H1824">
            <v>0</v>
          </cell>
          <cell r="I1824">
            <v>0</v>
          </cell>
          <cell r="K1824">
            <v>0</v>
          </cell>
          <cell r="L1824" t="e">
            <v>#REF!</v>
          </cell>
          <cell r="M1824">
            <v>0</v>
          </cell>
        </row>
        <row r="1825">
          <cell r="A1825">
            <v>1821</v>
          </cell>
          <cell r="B1825" t="str">
            <v>SoftTech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H1825">
            <v>0</v>
          </cell>
          <cell r="I1825">
            <v>0</v>
          </cell>
          <cell r="K1825">
            <v>0</v>
          </cell>
          <cell r="L1825" t="e">
            <v>#REF!</v>
          </cell>
          <cell r="M1825">
            <v>0</v>
          </cell>
        </row>
        <row r="1826">
          <cell r="A1826">
            <v>1822</v>
          </cell>
          <cell r="B1826" t="str">
            <v>CA Technologies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H1826">
            <v>0</v>
          </cell>
          <cell r="I1826">
            <v>0</v>
          </cell>
          <cell r="K1826">
            <v>0</v>
          </cell>
          <cell r="L1826" t="e">
            <v>#REF!</v>
          </cell>
          <cell r="M1826">
            <v>0</v>
          </cell>
        </row>
        <row r="1827">
          <cell r="A1827">
            <v>1823</v>
          </cell>
          <cell r="B1827" t="str">
            <v>CTC</v>
          </cell>
          <cell r="C1827">
            <v>72.12</v>
          </cell>
          <cell r="D1827">
            <v>5.0484000000000009</v>
          </cell>
          <cell r="E1827">
            <v>77.17</v>
          </cell>
          <cell r="F1827">
            <v>1.5434000000000001</v>
          </cell>
          <cell r="H1827">
            <v>3.9356700000000004</v>
          </cell>
          <cell r="I1827">
            <v>82.649070000000009</v>
          </cell>
          <cell r="K1827">
            <v>0</v>
          </cell>
          <cell r="L1827" t="e">
            <v>#REF!</v>
          </cell>
          <cell r="M1827">
            <v>0</v>
          </cell>
        </row>
        <row r="1828">
          <cell r="A1828">
            <v>1824</v>
          </cell>
          <cell r="B1828" t="str">
            <v>Sutherland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H1828">
            <v>0</v>
          </cell>
          <cell r="I1828">
            <v>0</v>
          </cell>
          <cell r="K1828">
            <v>0</v>
          </cell>
          <cell r="L1828" t="e">
            <v>#REF!</v>
          </cell>
          <cell r="M1828">
            <v>0</v>
          </cell>
        </row>
        <row r="1829">
          <cell r="A1829">
            <v>1825</v>
          </cell>
          <cell r="B1829" t="str">
            <v>Subcontractor 10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H1829">
            <v>0</v>
          </cell>
          <cell r="I1829">
            <v>0</v>
          </cell>
          <cell r="K1829">
            <v>0</v>
          </cell>
          <cell r="L1829" t="e">
            <v>#REF!</v>
          </cell>
          <cell r="M1829">
            <v>0</v>
          </cell>
        </row>
        <row r="1830">
          <cell r="A1830">
            <v>1826</v>
          </cell>
          <cell r="B1830" t="str">
            <v>Librarian Technician</v>
          </cell>
          <cell r="F1830">
            <v>8.5554000000000006</v>
          </cell>
          <cell r="G1830">
            <v>12.9438</v>
          </cell>
          <cell r="I1830">
            <v>0</v>
          </cell>
          <cell r="J1830">
            <v>1</v>
          </cell>
          <cell r="K1830">
            <v>57.16845</v>
          </cell>
          <cell r="L1830" t="e">
            <v>#REF!</v>
          </cell>
          <cell r="M1830">
            <v>57.17</v>
          </cell>
        </row>
        <row r="1831">
          <cell r="A1831">
            <v>1827</v>
          </cell>
          <cell r="B1831" t="str">
            <v>AAC</v>
          </cell>
          <cell r="C1831">
            <v>53.167328354400006</v>
          </cell>
          <cell r="E1831">
            <v>53.17</v>
          </cell>
          <cell r="I1831">
            <v>53.17</v>
          </cell>
          <cell r="K1831">
            <v>0</v>
          </cell>
          <cell r="M1831">
            <v>0</v>
          </cell>
        </row>
        <row r="1832">
          <cell r="A1832">
            <v>1828</v>
          </cell>
          <cell r="B1832" t="str">
            <v>Trusted Mission</v>
          </cell>
          <cell r="C1832">
            <v>35.049999999999997</v>
          </cell>
          <cell r="D1832">
            <v>2.4535</v>
          </cell>
          <cell r="E1832">
            <v>37.5</v>
          </cell>
          <cell r="F1832">
            <v>0.75</v>
          </cell>
          <cell r="G1832">
            <v>2.2949999999999999</v>
          </cell>
          <cell r="I1832">
            <v>40.545000000000002</v>
          </cell>
          <cell r="K1832">
            <v>0</v>
          </cell>
          <cell r="L1832" t="e">
            <v>#REF!</v>
          </cell>
          <cell r="M1832">
            <v>0</v>
          </cell>
        </row>
        <row r="1833">
          <cell r="A1833">
            <v>1829</v>
          </cell>
          <cell r="B1833" t="str">
            <v>Exeter</v>
          </cell>
          <cell r="C1833">
            <v>32.659999999999997</v>
          </cell>
          <cell r="D1833">
            <v>2.2862</v>
          </cell>
          <cell r="E1833">
            <v>34.950000000000003</v>
          </cell>
          <cell r="F1833">
            <v>0.69900000000000007</v>
          </cell>
          <cell r="G1833">
            <v>2.1389399999999998</v>
          </cell>
          <cell r="I1833">
            <v>37.787939999999999</v>
          </cell>
          <cell r="K1833">
            <v>0</v>
          </cell>
          <cell r="L1833" t="e">
            <v>#REF!</v>
          </cell>
          <cell r="M1833">
            <v>0</v>
          </cell>
        </row>
        <row r="1834">
          <cell r="A1834">
            <v>1830</v>
          </cell>
          <cell r="B1834" t="str">
            <v>C-TASC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I1834">
            <v>0</v>
          </cell>
          <cell r="K1834">
            <v>0</v>
          </cell>
          <cell r="L1834" t="e">
            <v>#REF!</v>
          </cell>
          <cell r="M1834">
            <v>0</v>
          </cell>
        </row>
        <row r="1835">
          <cell r="A1835">
            <v>1831</v>
          </cell>
          <cell r="B1835" t="str">
            <v>BroadPoint</v>
          </cell>
          <cell r="C1835">
            <v>75</v>
          </cell>
          <cell r="D1835">
            <v>5.2500000000000009</v>
          </cell>
          <cell r="E1835">
            <v>80.25</v>
          </cell>
          <cell r="F1835">
            <v>1.605</v>
          </cell>
          <cell r="G1835">
            <v>4.9112999999999998</v>
          </cell>
          <cell r="I1835">
            <v>86.766300000000001</v>
          </cell>
          <cell r="J1835">
            <v>1</v>
          </cell>
          <cell r="K1835">
            <v>86.766300000000001</v>
          </cell>
          <cell r="L1835" t="e">
            <v>#REF!</v>
          </cell>
          <cell r="M1835">
            <v>86.766300000000001</v>
          </cell>
        </row>
        <row r="1836">
          <cell r="A1836">
            <v>1832</v>
          </cell>
          <cell r="B1836" t="str">
            <v>LanTech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I1836">
            <v>0</v>
          </cell>
          <cell r="K1836">
            <v>0</v>
          </cell>
          <cell r="L1836" t="e">
            <v>#REF!</v>
          </cell>
          <cell r="M1836">
            <v>0</v>
          </cell>
        </row>
        <row r="1837">
          <cell r="A1837">
            <v>1833</v>
          </cell>
          <cell r="B1837" t="str">
            <v>Axio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I1837">
            <v>0</v>
          </cell>
          <cell r="K1837">
            <v>0</v>
          </cell>
          <cell r="L1837" t="e">
            <v>#REF!</v>
          </cell>
          <cell r="M1837">
            <v>0</v>
          </cell>
        </row>
        <row r="1838">
          <cell r="A1838">
            <v>1834</v>
          </cell>
          <cell r="B1838" t="str">
            <v>RedPhone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I1838">
            <v>0</v>
          </cell>
          <cell r="K1838">
            <v>0</v>
          </cell>
          <cell r="L1838" t="e">
            <v>#REF!</v>
          </cell>
          <cell r="M1838">
            <v>0</v>
          </cell>
        </row>
        <row r="1839">
          <cell r="A1839">
            <v>1835</v>
          </cell>
          <cell r="B1839" t="str">
            <v>Endeavor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I1839">
            <v>0</v>
          </cell>
          <cell r="K1839">
            <v>0</v>
          </cell>
          <cell r="L1839" t="e">
            <v>#REF!</v>
          </cell>
          <cell r="M1839">
            <v>0</v>
          </cell>
        </row>
        <row r="1840">
          <cell r="A1840">
            <v>1836</v>
          </cell>
          <cell r="B1840" t="str">
            <v>TCSC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I1840">
            <v>0</v>
          </cell>
          <cell r="K1840">
            <v>0</v>
          </cell>
          <cell r="L1840" t="e">
            <v>#REF!</v>
          </cell>
          <cell r="M1840">
            <v>0</v>
          </cell>
        </row>
        <row r="1841">
          <cell r="A1841">
            <v>1837</v>
          </cell>
          <cell r="B1841" t="str">
            <v>Woodbourne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I1841">
            <v>0</v>
          </cell>
          <cell r="K1841">
            <v>0</v>
          </cell>
          <cell r="L1841" t="e">
            <v>#REF!</v>
          </cell>
          <cell r="M1841">
            <v>0</v>
          </cell>
        </row>
        <row r="1842">
          <cell r="A1842">
            <v>1838</v>
          </cell>
          <cell r="B1842" t="str">
            <v>Bixal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H1842">
            <v>0</v>
          </cell>
          <cell r="I1842">
            <v>0</v>
          </cell>
          <cell r="K1842">
            <v>0</v>
          </cell>
          <cell r="L1842" t="e">
            <v>#REF!</v>
          </cell>
          <cell r="M1842">
            <v>0</v>
          </cell>
        </row>
        <row r="1843">
          <cell r="A1843">
            <v>1839</v>
          </cell>
          <cell r="B1843" t="str">
            <v xml:space="preserve">3 Soft </v>
          </cell>
          <cell r="C1843">
            <v>45</v>
          </cell>
          <cell r="D1843">
            <v>3.1500000000000004</v>
          </cell>
          <cell r="E1843">
            <v>48.15</v>
          </cell>
          <cell r="F1843">
            <v>0.96299999999999997</v>
          </cell>
          <cell r="H1843">
            <v>2.4556500000000003</v>
          </cell>
          <cell r="I1843">
            <v>51.568649999999998</v>
          </cell>
          <cell r="K1843">
            <v>0</v>
          </cell>
          <cell r="L1843" t="e">
            <v>#REF!</v>
          </cell>
          <cell r="M1843">
            <v>0</v>
          </cell>
        </row>
        <row r="1844">
          <cell r="A1844">
            <v>1840</v>
          </cell>
          <cell r="B1844" t="str">
            <v>JB Management Solutions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H1844">
            <v>0</v>
          </cell>
          <cell r="I1844">
            <v>0</v>
          </cell>
          <cell r="K1844">
            <v>0</v>
          </cell>
          <cell r="L1844" t="e">
            <v>#REF!</v>
          </cell>
          <cell r="M1844">
            <v>0</v>
          </cell>
        </row>
        <row r="1845">
          <cell r="A1845">
            <v>1841</v>
          </cell>
          <cell r="B1845" t="str">
            <v>Medical Networks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H1845">
            <v>0</v>
          </cell>
          <cell r="I1845">
            <v>0</v>
          </cell>
          <cell r="K1845">
            <v>0</v>
          </cell>
          <cell r="L1845" t="e">
            <v>#REF!</v>
          </cell>
          <cell r="M1845">
            <v>0</v>
          </cell>
        </row>
        <row r="1846">
          <cell r="A1846">
            <v>1842</v>
          </cell>
          <cell r="B1846" t="str">
            <v>RockCreek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H1846">
            <v>0</v>
          </cell>
          <cell r="I1846">
            <v>0</v>
          </cell>
          <cell r="K1846">
            <v>0</v>
          </cell>
          <cell r="L1846" t="e">
            <v>#REF!</v>
          </cell>
          <cell r="M1846">
            <v>0</v>
          </cell>
        </row>
        <row r="1847">
          <cell r="A1847">
            <v>1843</v>
          </cell>
          <cell r="B1847" t="str">
            <v>SoftTech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H1847">
            <v>0</v>
          </cell>
          <cell r="I1847">
            <v>0</v>
          </cell>
          <cell r="K1847">
            <v>0</v>
          </cell>
          <cell r="L1847" t="e">
            <v>#REF!</v>
          </cell>
          <cell r="M1847">
            <v>0</v>
          </cell>
        </row>
        <row r="1848">
          <cell r="A1848">
            <v>1844</v>
          </cell>
          <cell r="B1848" t="str">
            <v>CA Technologies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H1848">
            <v>0</v>
          </cell>
          <cell r="I1848">
            <v>0</v>
          </cell>
          <cell r="K1848">
            <v>0</v>
          </cell>
          <cell r="L1848" t="e">
            <v>#REF!</v>
          </cell>
          <cell r="M1848">
            <v>0</v>
          </cell>
        </row>
        <row r="1849">
          <cell r="A1849">
            <v>1845</v>
          </cell>
          <cell r="B1849" t="str">
            <v>CTC</v>
          </cell>
          <cell r="C1849">
            <v>72.115384615384613</v>
          </cell>
          <cell r="D1849">
            <v>5.0480769230769234</v>
          </cell>
          <cell r="E1849">
            <v>77.16</v>
          </cell>
          <cell r="F1849">
            <v>1.5431999999999999</v>
          </cell>
          <cell r="H1849">
            <v>3.9351599999999998</v>
          </cell>
          <cell r="I1849">
            <v>82.638359999999992</v>
          </cell>
          <cell r="K1849">
            <v>0</v>
          </cell>
          <cell r="L1849" t="e">
            <v>#REF!</v>
          </cell>
          <cell r="M1849">
            <v>0</v>
          </cell>
        </row>
        <row r="1850">
          <cell r="A1850">
            <v>1846</v>
          </cell>
          <cell r="B1850" t="str">
            <v>Sutherland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H1850">
            <v>0</v>
          </cell>
          <cell r="I1850">
            <v>0</v>
          </cell>
          <cell r="K1850">
            <v>0</v>
          </cell>
          <cell r="L1850" t="e">
            <v>#REF!</v>
          </cell>
          <cell r="M1850">
            <v>0</v>
          </cell>
        </row>
        <row r="1851">
          <cell r="A1851">
            <v>1847</v>
          </cell>
          <cell r="B1851" t="str">
            <v>Subcontractor 10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H1851">
            <v>0</v>
          </cell>
          <cell r="I1851">
            <v>0</v>
          </cell>
          <cell r="K1851">
            <v>0</v>
          </cell>
          <cell r="L1851" t="e">
            <v>#REF!</v>
          </cell>
          <cell r="M1851">
            <v>0</v>
          </cell>
        </row>
        <row r="1852">
          <cell r="A1852">
            <v>1848</v>
          </cell>
          <cell r="B1852" t="str">
            <v>Medical Billing/Account Management Specialist</v>
          </cell>
          <cell r="F1852">
            <v>5.5602</v>
          </cell>
          <cell r="G1852">
            <v>9.3452400000000004</v>
          </cell>
          <cell r="I1852">
            <v>0</v>
          </cell>
          <cell r="J1852">
            <v>1</v>
          </cell>
          <cell r="K1852">
            <v>86.766300000000001</v>
          </cell>
          <cell r="L1852" t="e">
            <v>#REF!</v>
          </cell>
          <cell r="M1852">
            <v>86.77</v>
          </cell>
        </row>
        <row r="1853">
          <cell r="A1853">
            <v>1849</v>
          </cell>
          <cell r="B1853" t="str">
            <v>AAC</v>
          </cell>
          <cell r="C1853">
            <v>98.833044640799997</v>
          </cell>
          <cell r="E1853">
            <v>98.83</v>
          </cell>
          <cell r="I1853">
            <v>98.83</v>
          </cell>
          <cell r="K1853">
            <v>0</v>
          </cell>
          <cell r="M1853">
            <v>0</v>
          </cell>
        </row>
        <row r="1854">
          <cell r="A1854">
            <v>1850</v>
          </cell>
          <cell r="B1854" t="str">
            <v>Trusted Mission</v>
          </cell>
          <cell r="C1854">
            <v>91.92</v>
          </cell>
          <cell r="D1854">
            <v>6.434400000000001</v>
          </cell>
          <cell r="E1854">
            <v>98.35</v>
          </cell>
          <cell r="F1854">
            <v>1.9669999999999999</v>
          </cell>
          <cell r="G1854">
            <v>6.0190199999999994</v>
          </cell>
          <cell r="I1854">
            <v>106.33601999999999</v>
          </cell>
          <cell r="K1854">
            <v>0</v>
          </cell>
          <cell r="L1854" t="e">
            <v>#REF!</v>
          </cell>
          <cell r="M1854">
            <v>0</v>
          </cell>
        </row>
        <row r="1855">
          <cell r="A1855">
            <v>1851</v>
          </cell>
          <cell r="B1855" t="str">
            <v>Exeter</v>
          </cell>
          <cell r="C1855">
            <v>88.35</v>
          </cell>
          <cell r="D1855">
            <v>6.1844999999999999</v>
          </cell>
          <cell r="E1855">
            <v>94.53</v>
          </cell>
          <cell r="F1855">
            <v>1.8906000000000001</v>
          </cell>
          <cell r="G1855">
            <v>5.7852360000000003</v>
          </cell>
          <cell r="I1855">
            <v>102.20583600000001</v>
          </cell>
          <cell r="J1855">
            <v>0.3</v>
          </cell>
          <cell r="K1855">
            <v>30.6617508</v>
          </cell>
          <cell r="L1855" t="e">
            <v>#REF!</v>
          </cell>
          <cell r="M1855">
            <v>30.6617508</v>
          </cell>
        </row>
        <row r="1856">
          <cell r="A1856">
            <v>1852</v>
          </cell>
          <cell r="B1856" t="str">
            <v>C-TASC</v>
          </cell>
          <cell r="C1856">
            <v>113.37</v>
          </cell>
          <cell r="D1856">
            <v>7.9359000000000011</v>
          </cell>
          <cell r="E1856">
            <v>121.31</v>
          </cell>
          <cell r="F1856">
            <v>2.4262000000000001</v>
          </cell>
          <cell r="G1856">
            <v>7.4241719999999995</v>
          </cell>
          <cell r="I1856">
            <v>131.160372</v>
          </cell>
          <cell r="J1856">
            <v>0.35</v>
          </cell>
          <cell r="K1856">
            <v>45.906130199999993</v>
          </cell>
          <cell r="L1856" t="e">
            <v>#REF!</v>
          </cell>
          <cell r="M1856">
            <v>45.906130199999993</v>
          </cell>
        </row>
        <row r="1857">
          <cell r="A1857">
            <v>1853</v>
          </cell>
          <cell r="B1857" t="str">
            <v>BroadPoint</v>
          </cell>
          <cell r="C1857">
            <v>115</v>
          </cell>
          <cell r="D1857">
            <v>8.0500000000000007</v>
          </cell>
          <cell r="E1857">
            <v>123.05</v>
          </cell>
          <cell r="F1857">
            <v>2.4609999999999999</v>
          </cell>
          <cell r="G1857">
            <v>7.5306599999999992</v>
          </cell>
          <cell r="I1857">
            <v>133.04166000000001</v>
          </cell>
          <cell r="K1857">
            <v>0</v>
          </cell>
          <cell r="L1857" t="e">
            <v>#REF!</v>
          </cell>
          <cell r="M1857">
            <v>0</v>
          </cell>
        </row>
        <row r="1858">
          <cell r="A1858">
            <v>1854</v>
          </cell>
          <cell r="B1858" t="str">
            <v>LanTech</v>
          </cell>
          <cell r="C1858">
            <v>99.07</v>
          </cell>
          <cell r="D1858">
            <v>6.9348999999999998</v>
          </cell>
          <cell r="E1858">
            <v>106</v>
          </cell>
          <cell r="F1858">
            <v>2.12</v>
          </cell>
          <cell r="G1858">
            <v>6.4871999999999996</v>
          </cell>
          <cell r="I1858">
            <v>114.60720000000001</v>
          </cell>
          <cell r="J1858">
            <v>0.35</v>
          </cell>
          <cell r="K1858">
            <v>40.112519999999996</v>
          </cell>
          <cell r="L1858" t="e">
            <v>#REF!</v>
          </cell>
          <cell r="M1858">
            <v>40.112519999999996</v>
          </cell>
        </row>
        <row r="1859">
          <cell r="A1859">
            <v>1855</v>
          </cell>
          <cell r="B1859" t="str">
            <v>Axio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I1859">
            <v>0</v>
          </cell>
          <cell r="K1859">
            <v>0</v>
          </cell>
          <cell r="L1859" t="e">
            <v>#REF!</v>
          </cell>
          <cell r="M1859">
            <v>0</v>
          </cell>
        </row>
        <row r="1860">
          <cell r="A1860">
            <v>1856</v>
          </cell>
          <cell r="B1860" t="str">
            <v>RedPhone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I1860">
            <v>0</v>
          </cell>
          <cell r="K1860">
            <v>0</v>
          </cell>
          <cell r="L1860" t="e">
            <v>#REF!</v>
          </cell>
          <cell r="M1860">
            <v>0</v>
          </cell>
        </row>
        <row r="1861">
          <cell r="A1861">
            <v>1857</v>
          </cell>
          <cell r="B1861" t="str">
            <v>Endeavor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I1861">
            <v>0</v>
          </cell>
          <cell r="K1861">
            <v>0</v>
          </cell>
          <cell r="L1861" t="e">
            <v>#REF!</v>
          </cell>
          <cell r="M1861">
            <v>0</v>
          </cell>
        </row>
        <row r="1862">
          <cell r="A1862">
            <v>1858</v>
          </cell>
          <cell r="B1862" t="str">
            <v>TCSC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I1862">
            <v>0</v>
          </cell>
          <cell r="K1862">
            <v>0</v>
          </cell>
          <cell r="L1862" t="e">
            <v>#REF!</v>
          </cell>
          <cell r="M1862">
            <v>0</v>
          </cell>
        </row>
        <row r="1863">
          <cell r="A1863">
            <v>1859</v>
          </cell>
          <cell r="B1863" t="str">
            <v>Woodbourne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I1863">
            <v>0</v>
          </cell>
          <cell r="K1863">
            <v>0</v>
          </cell>
          <cell r="L1863" t="e">
            <v>#REF!</v>
          </cell>
          <cell r="M1863">
            <v>0</v>
          </cell>
        </row>
        <row r="1864">
          <cell r="A1864">
            <v>1860</v>
          </cell>
          <cell r="B1864" t="str">
            <v>Bixal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  <cell r="H1864">
            <v>0</v>
          </cell>
          <cell r="I1864">
            <v>0</v>
          </cell>
          <cell r="K1864">
            <v>0</v>
          </cell>
          <cell r="L1864" t="e">
            <v>#REF!</v>
          </cell>
          <cell r="M1864">
            <v>0</v>
          </cell>
        </row>
        <row r="1865">
          <cell r="A1865">
            <v>1861</v>
          </cell>
          <cell r="B1865" t="str">
            <v xml:space="preserve">3 Soft </v>
          </cell>
          <cell r="C1865">
            <v>75</v>
          </cell>
          <cell r="D1865">
            <v>5.2500000000000009</v>
          </cell>
          <cell r="E1865">
            <v>80.25</v>
          </cell>
          <cell r="F1865">
            <v>1.605</v>
          </cell>
          <cell r="H1865">
            <v>4.0927500000000006</v>
          </cell>
          <cell r="I1865">
            <v>85.947749999999999</v>
          </cell>
          <cell r="K1865">
            <v>0</v>
          </cell>
          <cell r="L1865" t="e">
            <v>#REF!</v>
          </cell>
          <cell r="M1865">
            <v>0</v>
          </cell>
        </row>
        <row r="1866">
          <cell r="A1866">
            <v>1862</v>
          </cell>
          <cell r="B1866" t="str">
            <v>JB Management Solutions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H1866">
            <v>0</v>
          </cell>
          <cell r="I1866">
            <v>0</v>
          </cell>
          <cell r="K1866">
            <v>0</v>
          </cell>
          <cell r="L1866" t="e">
            <v>#REF!</v>
          </cell>
          <cell r="M1866">
            <v>0</v>
          </cell>
        </row>
        <row r="1867">
          <cell r="A1867">
            <v>1863</v>
          </cell>
          <cell r="B1867" t="str">
            <v>Medical Networks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0</v>
          </cell>
          <cell r="K1867">
            <v>0</v>
          </cell>
          <cell r="L1867" t="e">
            <v>#REF!</v>
          </cell>
          <cell r="M1867">
            <v>0</v>
          </cell>
        </row>
        <row r="1868">
          <cell r="A1868">
            <v>1864</v>
          </cell>
          <cell r="B1868" t="str">
            <v>RockCreek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H1868">
            <v>0</v>
          </cell>
          <cell r="I1868">
            <v>0</v>
          </cell>
          <cell r="K1868">
            <v>0</v>
          </cell>
          <cell r="L1868" t="e">
            <v>#REF!</v>
          </cell>
          <cell r="M1868">
            <v>0</v>
          </cell>
        </row>
        <row r="1869">
          <cell r="A1869">
            <v>1865</v>
          </cell>
          <cell r="B1869" t="str">
            <v>SoftTech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H1869">
            <v>0</v>
          </cell>
          <cell r="I1869">
            <v>0</v>
          </cell>
          <cell r="K1869">
            <v>0</v>
          </cell>
          <cell r="L1869" t="e">
            <v>#REF!</v>
          </cell>
          <cell r="M1869">
            <v>0</v>
          </cell>
        </row>
        <row r="1870">
          <cell r="A1870">
            <v>1866</v>
          </cell>
          <cell r="B1870" t="str">
            <v>CA Technologies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H1870">
            <v>0</v>
          </cell>
          <cell r="I1870">
            <v>0</v>
          </cell>
          <cell r="K1870">
            <v>0</v>
          </cell>
          <cell r="L1870" t="e">
            <v>#REF!</v>
          </cell>
          <cell r="M1870">
            <v>0</v>
          </cell>
        </row>
        <row r="1871">
          <cell r="A1871">
            <v>1867</v>
          </cell>
          <cell r="B1871" t="str">
            <v>CTC</v>
          </cell>
          <cell r="C1871">
            <v>96.15</v>
          </cell>
          <cell r="D1871">
            <v>6.730500000000001</v>
          </cell>
          <cell r="E1871">
            <v>102.88</v>
          </cell>
          <cell r="F1871">
            <v>2.0575999999999999</v>
          </cell>
          <cell r="H1871">
            <v>5.24688</v>
          </cell>
          <cell r="I1871">
            <v>110.18447999999999</v>
          </cell>
          <cell r="K1871">
            <v>0</v>
          </cell>
          <cell r="L1871" t="e">
            <v>#REF!</v>
          </cell>
          <cell r="M1871">
            <v>0</v>
          </cell>
        </row>
        <row r="1872">
          <cell r="A1872">
            <v>1868</v>
          </cell>
          <cell r="B1872" t="str">
            <v>Sutherland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  <cell r="H1872">
            <v>0</v>
          </cell>
          <cell r="I1872">
            <v>0</v>
          </cell>
          <cell r="K1872">
            <v>0</v>
          </cell>
          <cell r="L1872" t="e">
            <v>#REF!</v>
          </cell>
          <cell r="M1872">
            <v>0</v>
          </cell>
        </row>
        <row r="1873">
          <cell r="A1873">
            <v>1869</v>
          </cell>
          <cell r="B1873" t="str">
            <v>Subcontractor 10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H1873">
            <v>0</v>
          </cell>
          <cell r="I1873">
            <v>0</v>
          </cell>
          <cell r="K1873">
            <v>0</v>
          </cell>
          <cell r="L1873" t="e">
            <v>#REF!</v>
          </cell>
          <cell r="M1873">
            <v>0</v>
          </cell>
        </row>
        <row r="1874">
          <cell r="A1874">
            <v>1870</v>
          </cell>
          <cell r="B1874" t="str">
            <v>Modeling and Simulation Specialist</v>
          </cell>
          <cell r="F1874">
            <v>14.5274</v>
          </cell>
          <cell r="G1874">
            <v>33.246288</v>
          </cell>
          <cell r="I1874">
            <v>0</v>
          </cell>
          <cell r="J1874">
            <v>0.99999999999999989</v>
          </cell>
          <cell r="K1874">
            <v>116.68040099999999</v>
          </cell>
          <cell r="L1874" t="e">
            <v>#REF!</v>
          </cell>
          <cell r="M1874">
            <v>116.68</v>
          </cell>
        </row>
        <row r="1875">
          <cell r="A1875">
            <v>1871</v>
          </cell>
          <cell r="B1875" t="str">
            <v>AAC</v>
          </cell>
          <cell r="C1875">
            <v>80.273605697999997</v>
          </cell>
          <cell r="E1875">
            <v>80.27</v>
          </cell>
          <cell r="I1875">
            <v>80.27</v>
          </cell>
          <cell r="J1875">
            <v>0.4</v>
          </cell>
          <cell r="K1875">
            <v>32.107999999999997</v>
          </cell>
          <cell r="M1875">
            <v>32.107999999999997</v>
          </cell>
        </row>
        <row r="1876">
          <cell r="A1876">
            <v>1872</v>
          </cell>
          <cell r="B1876" t="str">
            <v>Trusted Mission</v>
          </cell>
          <cell r="C1876">
            <v>77.88</v>
          </cell>
          <cell r="D1876">
            <v>5.4516</v>
          </cell>
          <cell r="E1876">
            <v>83.33</v>
          </cell>
          <cell r="F1876">
            <v>1.6666000000000001</v>
          </cell>
          <cell r="G1876">
            <v>5.0997959999999996</v>
          </cell>
          <cell r="I1876">
            <v>90.096395999999999</v>
          </cell>
          <cell r="J1876">
            <v>0.1</v>
          </cell>
          <cell r="K1876">
            <v>9.0096395999999999</v>
          </cell>
          <cell r="L1876" t="e">
            <v>#REF!</v>
          </cell>
          <cell r="M1876">
            <v>9.0096395999999999</v>
          </cell>
        </row>
        <row r="1877">
          <cell r="A1877">
            <v>1873</v>
          </cell>
          <cell r="B1877" t="str">
            <v>Exeter</v>
          </cell>
          <cell r="C1877">
            <v>70.25</v>
          </cell>
          <cell r="D1877">
            <v>4.9175000000000004</v>
          </cell>
          <cell r="E1877">
            <v>75.17</v>
          </cell>
          <cell r="F1877">
            <v>1.5034000000000001</v>
          </cell>
          <cell r="G1877">
            <v>4.6004040000000002</v>
          </cell>
          <cell r="I1877">
            <v>81.273803999999998</v>
          </cell>
          <cell r="J1877">
            <v>0.1</v>
          </cell>
          <cell r="K1877">
            <v>8.1273803999999998</v>
          </cell>
          <cell r="L1877" t="e">
            <v>#REF!</v>
          </cell>
          <cell r="M1877">
            <v>8.1273803999999998</v>
          </cell>
        </row>
        <row r="1878">
          <cell r="A1878">
            <v>1874</v>
          </cell>
          <cell r="B1878" t="str">
            <v>C-TASC</v>
          </cell>
          <cell r="C1878">
            <v>88.18</v>
          </cell>
          <cell r="D1878">
            <v>6.172600000000001</v>
          </cell>
          <cell r="E1878">
            <v>94.35</v>
          </cell>
          <cell r="F1878">
            <v>1.887</v>
          </cell>
          <cell r="G1878">
            <v>5.7742199999999997</v>
          </cell>
          <cell r="I1878">
            <v>102.01121999999999</v>
          </cell>
          <cell r="J1878">
            <v>0.1</v>
          </cell>
          <cell r="K1878">
            <v>10.201122</v>
          </cell>
          <cell r="L1878" t="e">
            <v>#REF!</v>
          </cell>
          <cell r="M1878">
            <v>10.201122</v>
          </cell>
        </row>
        <row r="1879">
          <cell r="A1879">
            <v>1875</v>
          </cell>
          <cell r="B1879" t="str">
            <v>BroadPoint</v>
          </cell>
          <cell r="C1879">
            <v>75</v>
          </cell>
          <cell r="D1879">
            <v>5.2500000000000009</v>
          </cell>
          <cell r="E1879">
            <v>80.25</v>
          </cell>
          <cell r="F1879">
            <v>1.605</v>
          </cell>
          <cell r="G1879">
            <v>4.9112999999999998</v>
          </cell>
          <cell r="I1879">
            <v>86.766300000000001</v>
          </cell>
          <cell r="K1879">
            <v>0</v>
          </cell>
          <cell r="L1879" t="e">
            <v>#REF!</v>
          </cell>
          <cell r="M1879">
            <v>0</v>
          </cell>
        </row>
        <row r="1880">
          <cell r="A1880">
            <v>1876</v>
          </cell>
          <cell r="B1880" t="str">
            <v>LanTech</v>
          </cell>
          <cell r="C1880">
            <v>62.62</v>
          </cell>
          <cell r="D1880">
            <v>4.3834</v>
          </cell>
          <cell r="E1880">
            <v>67</v>
          </cell>
          <cell r="F1880">
            <v>1.34</v>
          </cell>
          <cell r="G1880">
            <v>4.1004000000000005</v>
          </cell>
          <cell r="I1880">
            <v>72.440400000000011</v>
          </cell>
          <cell r="J1880">
            <v>0.15</v>
          </cell>
          <cell r="K1880">
            <v>10.866060000000001</v>
          </cell>
          <cell r="L1880" t="e">
            <v>#REF!</v>
          </cell>
          <cell r="M1880">
            <v>10.866060000000001</v>
          </cell>
        </row>
        <row r="1881">
          <cell r="A1881">
            <v>1877</v>
          </cell>
          <cell r="B1881" t="str">
            <v>Axio</v>
          </cell>
          <cell r="C1881">
            <v>150</v>
          </cell>
          <cell r="D1881">
            <v>10.500000000000002</v>
          </cell>
          <cell r="E1881">
            <v>160.5</v>
          </cell>
          <cell r="F1881">
            <v>3.21</v>
          </cell>
          <cell r="G1881">
            <v>9.8225999999999996</v>
          </cell>
          <cell r="I1881">
            <v>173.5326</v>
          </cell>
          <cell r="J1881">
            <v>0.05</v>
          </cell>
          <cell r="K1881">
            <v>8.6766300000000012</v>
          </cell>
          <cell r="L1881" t="e">
            <v>#REF!</v>
          </cell>
          <cell r="M1881">
            <v>8.6766300000000012</v>
          </cell>
        </row>
        <row r="1882">
          <cell r="A1882">
            <v>1878</v>
          </cell>
          <cell r="B1882" t="str">
            <v>RedPhone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I1882">
            <v>0</v>
          </cell>
          <cell r="K1882">
            <v>0</v>
          </cell>
          <cell r="L1882" t="e">
            <v>#REF!</v>
          </cell>
          <cell r="M1882">
            <v>0</v>
          </cell>
        </row>
        <row r="1883">
          <cell r="A1883">
            <v>1879</v>
          </cell>
          <cell r="B1883" t="str">
            <v>Endeavor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I1883">
            <v>0</v>
          </cell>
          <cell r="K1883">
            <v>0</v>
          </cell>
          <cell r="L1883" t="e">
            <v>#REF!</v>
          </cell>
          <cell r="M1883">
            <v>0</v>
          </cell>
        </row>
        <row r="1884">
          <cell r="A1884">
            <v>1880</v>
          </cell>
          <cell r="B1884" t="str">
            <v>TCSC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I1884">
            <v>0</v>
          </cell>
          <cell r="K1884">
            <v>0</v>
          </cell>
          <cell r="L1884" t="e">
            <v>#REF!</v>
          </cell>
          <cell r="M1884">
            <v>0</v>
          </cell>
        </row>
        <row r="1885">
          <cell r="A1885">
            <v>1881</v>
          </cell>
          <cell r="B1885" t="str">
            <v>Woodbourne</v>
          </cell>
          <cell r="C1885">
            <v>59.84</v>
          </cell>
          <cell r="D1885">
            <v>4.1888000000000005</v>
          </cell>
          <cell r="E1885">
            <v>64.03</v>
          </cell>
          <cell r="F1885">
            <v>1.2806</v>
          </cell>
          <cell r="G1885">
            <v>3.9186360000000002</v>
          </cell>
          <cell r="I1885">
            <v>69.229236000000014</v>
          </cell>
          <cell r="J1885">
            <v>0.1</v>
          </cell>
          <cell r="K1885">
            <v>6.9229236000000016</v>
          </cell>
          <cell r="L1885" t="e">
            <v>#REF!</v>
          </cell>
          <cell r="M1885">
            <v>6.9229236000000016</v>
          </cell>
        </row>
        <row r="1886">
          <cell r="A1886">
            <v>1882</v>
          </cell>
          <cell r="B1886" t="str">
            <v>Bixal</v>
          </cell>
          <cell r="C1886">
            <v>135</v>
          </cell>
          <cell r="D1886">
            <v>9.4500000000000011</v>
          </cell>
          <cell r="E1886">
            <v>144.44999999999999</v>
          </cell>
          <cell r="F1886">
            <v>2.8889999999999998</v>
          </cell>
          <cell r="H1886">
            <v>7.3669500000000001</v>
          </cell>
          <cell r="I1886">
            <v>154.70595</v>
          </cell>
          <cell r="K1886">
            <v>0</v>
          </cell>
          <cell r="L1886" t="e">
            <v>#REF!</v>
          </cell>
          <cell r="M1886">
            <v>0</v>
          </cell>
        </row>
        <row r="1887">
          <cell r="A1887">
            <v>1883</v>
          </cell>
          <cell r="B1887" t="str">
            <v xml:space="preserve">3 Soft </v>
          </cell>
          <cell r="C1887">
            <v>73</v>
          </cell>
          <cell r="D1887">
            <v>5.1100000000000003</v>
          </cell>
          <cell r="E1887">
            <v>78.11</v>
          </cell>
          <cell r="F1887">
            <v>1.5622</v>
          </cell>
          <cell r="H1887">
            <v>3.9836100000000005</v>
          </cell>
          <cell r="I1887">
            <v>83.655810000000002</v>
          </cell>
          <cell r="K1887">
            <v>0</v>
          </cell>
          <cell r="L1887" t="e">
            <v>#REF!</v>
          </cell>
          <cell r="M1887">
            <v>0</v>
          </cell>
        </row>
        <row r="1888">
          <cell r="A1888">
            <v>1884</v>
          </cell>
          <cell r="B1888" t="str">
            <v>JB Management Solutions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H1888">
            <v>0</v>
          </cell>
          <cell r="I1888">
            <v>0</v>
          </cell>
          <cell r="K1888">
            <v>0</v>
          </cell>
          <cell r="L1888" t="e">
            <v>#REF!</v>
          </cell>
          <cell r="M1888">
            <v>0</v>
          </cell>
        </row>
        <row r="1889">
          <cell r="A1889">
            <v>1885</v>
          </cell>
          <cell r="B1889" t="str">
            <v>Medical Networks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0</v>
          </cell>
          <cell r="K1889">
            <v>0</v>
          </cell>
          <cell r="L1889" t="e">
            <v>#REF!</v>
          </cell>
          <cell r="M1889">
            <v>0</v>
          </cell>
        </row>
        <row r="1890">
          <cell r="A1890">
            <v>1886</v>
          </cell>
          <cell r="B1890" t="str">
            <v>RockCreek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H1890">
            <v>0</v>
          </cell>
          <cell r="I1890">
            <v>0</v>
          </cell>
          <cell r="K1890">
            <v>0</v>
          </cell>
          <cell r="L1890" t="e">
            <v>#REF!</v>
          </cell>
          <cell r="M1890">
            <v>0</v>
          </cell>
        </row>
        <row r="1891">
          <cell r="A1891">
            <v>1887</v>
          </cell>
          <cell r="B1891" t="str">
            <v>SoftTech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  <cell r="H1891">
            <v>0</v>
          </cell>
          <cell r="I1891">
            <v>0</v>
          </cell>
          <cell r="K1891">
            <v>0</v>
          </cell>
          <cell r="L1891" t="e">
            <v>#REF!</v>
          </cell>
          <cell r="M1891">
            <v>0</v>
          </cell>
        </row>
        <row r="1892">
          <cell r="A1892">
            <v>1888</v>
          </cell>
          <cell r="B1892" t="str">
            <v>CA Technologies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H1892">
            <v>0</v>
          </cell>
          <cell r="I1892">
            <v>0</v>
          </cell>
          <cell r="K1892">
            <v>0</v>
          </cell>
          <cell r="L1892" t="e">
            <v>#REF!</v>
          </cell>
          <cell r="M1892">
            <v>0</v>
          </cell>
        </row>
        <row r="1893">
          <cell r="A1893">
            <v>1889</v>
          </cell>
          <cell r="B1893" t="str">
            <v>CTC</v>
          </cell>
          <cell r="C1893">
            <v>76.92</v>
          </cell>
          <cell r="D1893">
            <v>5.3844000000000003</v>
          </cell>
          <cell r="E1893">
            <v>82.3</v>
          </cell>
          <cell r="F1893">
            <v>1.6459999999999999</v>
          </cell>
          <cell r="H1893">
            <v>4.1973000000000003</v>
          </cell>
          <cell r="I1893">
            <v>88.143299999999996</v>
          </cell>
          <cell r="K1893">
            <v>0</v>
          </cell>
          <cell r="L1893" t="e">
            <v>#REF!</v>
          </cell>
          <cell r="M1893">
            <v>0</v>
          </cell>
        </row>
        <row r="1894">
          <cell r="A1894">
            <v>1890</v>
          </cell>
          <cell r="B1894" t="str">
            <v>Sutherland</v>
          </cell>
          <cell r="C1894">
            <v>87.320880000000002</v>
          </cell>
          <cell r="D1894">
            <v>6.1124616000000005</v>
          </cell>
          <cell r="E1894">
            <v>93.43</v>
          </cell>
          <cell r="F1894">
            <v>1.8686000000000003</v>
          </cell>
          <cell r="H1894">
            <v>4.7649300000000006</v>
          </cell>
          <cell r="I1894">
            <v>100.06353000000001</v>
          </cell>
          <cell r="K1894">
            <v>0</v>
          </cell>
          <cell r="L1894" t="e">
            <v>#REF!</v>
          </cell>
          <cell r="M1894">
            <v>0</v>
          </cell>
        </row>
        <row r="1895">
          <cell r="A1895">
            <v>1891</v>
          </cell>
          <cell r="B1895" t="str">
            <v>Subcontractor 10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H1895">
            <v>0</v>
          </cell>
          <cell r="I1895">
            <v>0</v>
          </cell>
          <cell r="K1895">
            <v>0</v>
          </cell>
          <cell r="L1895" t="e">
            <v>#REF!</v>
          </cell>
          <cell r="M1895">
            <v>0</v>
          </cell>
        </row>
        <row r="1896">
          <cell r="A1896">
            <v>1892</v>
          </cell>
          <cell r="B1896" t="str">
            <v>Network Administrator</v>
          </cell>
          <cell r="F1896">
            <v>20.458400000000001</v>
          </cell>
          <cell r="G1896">
            <v>38.227356</v>
          </cell>
          <cell r="I1896">
            <v>0</v>
          </cell>
          <cell r="J1896">
            <v>1</v>
          </cell>
          <cell r="K1896">
            <v>85.911755600000006</v>
          </cell>
          <cell r="L1896" t="e">
            <v>#REF!</v>
          </cell>
          <cell r="M1896">
            <v>85.91</v>
          </cell>
        </row>
        <row r="1897">
          <cell r="A1897">
            <v>1893</v>
          </cell>
          <cell r="B1897" t="str">
            <v>AAC</v>
          </cell>
          <cell r="C1897">
            <v>43.567618556399999</v>
          </cell>
          <cell r="E1897">
            <v>43.57</v>
          </cell>
          <cell r="I1897">
            <v>43.57</v>
          </cell>
          <cell r="J1897">
            <v>0.45</v>
          </cell>
          <cell r="K1897">
            <v>19.6065</v>
          </cell>
          <cell r="M1897">
            <v>19.6065</v>
          </cell>
        </row>
        <row r="1898">
          <cell r="A1898">
            <v>1894</v>
          </cell>
          <cell r="B1898" t="str">
            <v>Trusted Mission</v>
          </cell>
          <cell r="C1898">
            <v>50.63</v>
          </cell>
          <cell r="D1898">
            <v>3.5441000000000007</v>
          </cell>
          <cell r="E1898">
            <v>54.17</v>
          </cell>
          <cell r="F1898">
            <v>1.0834000000000001</v>
          </cell>
          <cell r="G1898">
            <v>3.315204</v>
          </cell>
          <cell r="I1898">
            <v>58.568604000000001</v>
          </cell>
          <cell r="J1898">
            <v>0.1</v>
          </cell>
          <cell r="K1898">
            <v>5.8568604000000004</v>
          </cell>
          <cell r="L1898" t="e">
            <v>#REF!</v>
          </cell>
          <cell r="M1898">
            <v>5.8568604000000004</v>
          </cell>
        </row>
        <row r="1899">
          <cell r="A1899">
            <v>1895</v>
          </cell>
          <cell r="B1899" t="str">
            <v>Exeter</v>
          </cell>
          <cell r="C1899">
            <v>66.650000000000006</v>
          </cell>
          <cell r="D1899">
            <v>4.6655000000000006</v>
          </cell>
          <cell r="E1899">
            <v>71.319999999999993</v>
          </cell>
          <cell r="F1899">
            <v>1.4263999999999999</v>
          </cell>
          <cell r="G1899">
            <v>4.3647839999999993</v>
          </cell>
          <cell r="I1899">
            <v>77.111183999999994</v>
          </cell>
          <cell r="J1899">
            <v>0.15</v>
          </cell>
          <cell r="K1899">
            <v>11.566677599999998</v>
          </cell>
          <cell r="L1899" t="e">
            <v>#REF!</v>
          </cell>
          <cell r="M1899">
            <v>11.566677599999998</v>
          </cell>
        </row>
        <row r="1900">
          <cell r="A1900">
            <v>1896</v>
          </cell>
          <cell r="B1900" t="str">
            <v>C-TASC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I1900">
            <v>0</v>
          </cell>
          <cell r="K1900">
            <v>0</v>
          </cell>
          <cell r="L1900" t="e">
            <v>#REF!</v>
          </cell>
          <cell r="M1900">
            <v>0</v>
          </cell>
        </row>
        <row r="1901">
          <cell r="A1901">
            <v>1897</v>
          </cell>
          <cell r="B1901" t="str">
            <v>BroadPoint</v>
          </cell>
          <cell r="C1901">
            <v>85</v>
          </cell>
          <cell r="D1901">
            <v>5.95</v>
          </cell>
          <cell r="E1901">
            <v>90.95</v>
          </cell>
          <cell r="F1901">
            <v>1.8190000000000002</v>
          </cell>
          <cell r="G1901">
            <v>5.5661399999999999</v>
          </cell>
          <cell r="I1901">
            <v>98.33514000000001</v>
          </cell>
          <cell r="K1901">
            <v>0</v>
          </cell>
          <cell r="L1901" t="e">
            <v>#REF!</v>
          </cell>
          <cell r="M1901">
            <v>0</v>
          </cell>
        </row>
        <row r="1902">
          <cell r="A1902">
            <v>1898</v>
          </cell>
          <cell r="B1902" t="str">
            <v>LanTech</v>
          </cell>
          <cell r="C1902">
            <v>55.61</v>
          </cell>
          <cell r="D1902">
            <v>3.8927000000000005</v>
          </cell>
          <cell r="E1902">
            <v>59.5</v>
          </cell>
          <cell r="F1902">
            <v>1.19</v>
          </cell>
          <cell r="G1902">
            <v>3.6413999999999995</v>
          </cell>
          <cell r="I1902">
            <v>64.331400000000002</v>
          </cell>
          <cell r="J1902">
            <v>0.3</v>
          </cell>
          <cell r="K1902">
            <v>19.299420000000001</v>
          </cell>
          <cell r="L1902" t="e">
            <v>#REF!</v>
          </cell>
          <cell r="M1902">
            <v>19.299420000000001</v>
          </cell>
        </row>
        <row r="1903">
          <cell r="A1903">
            <v>1899</v>
          </cell>
          <cell r="B1903" t="str">
            <v>Axio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I1903">
            <v>0</v>
          </cell>
          <cell r="J1903">
            <v>0</v>
          </cell>
          <cell r="K1903">
            <v>0</v>
          </cell>
          <cell r="L1903" t="e">
            <v>#REF!</v>
          </cell>
          <cell r="M1903">
            <v>0</v>
          </cell>
        </row>
        <row r="1904">
          <cell r="A1904">
            <v>1900</v>
          </cell>
          <cell r="B1904" t="str">
            <v>RedPhone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I1904">
            <v>0</v>
          </cell>
          <cell r="K1904">
            <v>0</v>
          </cell>
          <cell r="L1904" t="e">
            <v>#REF!</v>
          </cell>
          <cell r="M1904">
            <v>0</v>
          </cell>
        </row>
        <row r="1905">
          <cell r="A1905">
            <v>1901</v>
          </cell>
          <cell r="B1905" t="str">
            <v>Endeavor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I1905">
            <v>0</v>
          </cell>
          <cell r="K1905">
            <v>0</v>
          </cell>
          <cell r="L1905" t="e">
            <v>#REF!</v>
          </cell>
          <cell r="M1905">
            <v>0</v>
          </cell>
        </row>
        <row r="1906">
          <cell r="A1906">
            <v>1902</v>
          </cell>
          <cell r="B1906" t="str">
            <v>TCSC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I1906">
            <v>0</v>
          </cell>
          <cell r="K1906">
            <v>0</v>
          </cell>
          <cell r="L1906" t="e">
            <v>#REF!</v>
          </cell>
          <cell r="M1906">
            <v>0</v>
          </cell>
        </row>
        <row r="1907">
          <cell r="A1907">
            <v>1903</v>
          </cell>
          <cell r="B1907" t="str">
            <v>Woodbourne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I1907">
            <v>0</v>
          </cell>
          <cell r="K1907">
            <v>0</v>
          </cell>
          <cell r="L1907" t="e">
            <v>#REF!</v>
          </cell>
          <cell r="M1907">
            <v>0</v>
          </cell>
        </row>
        <row r="1908">
          <cell r="A1908">
            <v>1904</v>
          </cell>
          <cell r="B1908" t="str">
            <v>Bixal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H1908">
            <v>0</v>
          </cell>
          <cell r="I1908">
            <v>0</v>
          </cell>
          <cell r="K1908">
            <v>0</v>
          </cell>
          <cell r="L1908" t="e">
            <v>#REF!</v>
          </cell>
          <cell r="M1908">
            <v>0</v>
          </cell>
        </row>
        <row r="1909">
          <cell r="A1909">
            <v>1905</v>
          </cell>
          <cell r="B1909" t="str">
            <v xml:space="preserve">3 Soft </v>
          </cell>
          <cell r="C1909">
            <v>57</v>
          </cell>
          <cell r="D1909">
            <v>3.99</v>
          </cell>
          <cell r="E1909">
            <v>60.99</v>
          </cell>
          <cell r="F1909">
            <v>1.2198</v>
          </cell>
          <cell r="H1909">
            <v>3.1104900000000004</v>
          </cell>
          <cell r="I1909">
            <v>65.32029</v>
          </cell>
          <cell r="K1909">
            <v>0</v>
          </cell>
          <cell r="L1909" t="e">
            <v>#REF!</v>
          </cell>
          <cell r="M1909">
            <v>0</v>
          </cell>
        </row>
        <row r="1910">
          <cell r="A1910">
            <v>1906</v>
          </cell>
          <cell r="B1910" t="str">
            <v>JB Management Solutions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H1910">
            <v>0</v>
          </cell>
          <cell r="I1910">
            <v>0</v>
          </cell>
          <cell r="K1910">
            <v>0</v>
          </cell>
          <cell r="L1910" t="e">
            <v>#REF!</v>
          </cell>
          <cell r="M1910">
            <v>0</v>
          </cell>
        </row>
        <row r="1911">
          <cell r="A1911">
            <v>1907</v>
          </cell>
          <cell r="B1911" t="str">
            <v>Medical Networks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H1911">
            <v>0</v>
          </cell>
          <cell r="I1911">
            <v>0</v>
          </cell>
          <cell r="K1911">
            <v>0</v>
          </cell>
          <cell r="L1911" t="e">
            <v>#REF!</v>
          </cell>
          <cell r="M1911">
            <v>0</v>
          </cell>
        </row>
        <row r="1912">
          <cell r="A1912">
            <v>1908</v>
          </cell>
          <cell r="B1912" t="str">
            <v>RockCreek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H1912">
            <v>0</v>
          </cell>
          <cell r="I1912">
            <v>0</v>
          </cell>
          <cell r="K1912">
            <v>0</v>
          </cell>
          <cell r="L1912" t="e">
            <v>#REF!</v>
          </cell>
          <cell r="M1912">
            <v>0</v>
          </cell>
        </row>
        <row r="1913">
          <cell r="A1913">
            <v>1909</v>
          </cell>
          <cell r="B1913" t="str">
            <v>SoftTech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0</v>
          </cell>
          <cell r="K1913">
            <v>0</v>
          </cell>
          <cell r="L1913" t="e">
            <v>#REF!</v>
          </cell>
          <cell r="M1913">
            <v>0</v>
          </cell>
        </row>
        <row r="1914">
          <cell r="A1914">
            <v>1910</v>
          </cell>
          <cell r="B1914" t="str">
            <v>CA Technologies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H1914">
            <v>0</v>
          </cell>
          <cell r="I1914">
            <v>0</v>
          </cell>
          <cell r="K1914">
            <v>0</v>
          </cell>
          <cell r="L1914" t="e">
            <v>#REF!</v>
          </cell>
          <cell r="M1914">
            <v>0</v>
          </cell>
        </row>
        <row r="1915">
          <cell r="A1915">
            <v>1911</v>
          </cell>
          <cell r="B1915" t="str">
            <v>CTC</v>
          </cell>
          <cell r="C1915">
            <v>67.31</v>
          </cell>
          <cell r="D1915">
            <v>4.7117000000000004</v>
          </cell>
          <cell r="E1915">
            <v>72.02</v>
          </cell>
          <cell r="F1915">
            <v>1.4403999999999999</v>
          </cell>
          <cell r="H1915">
            <v>3.6730199999999997</v>
          </cell>
          <cell r="I1915">
            <v>77.133419999999987</v>
          </cell>
          <cell r="K1915">
            <v>0</v>
          </cell>
          <cell r="L1915" t="e">
            <v>#REF!</v>
          </cell>
          <cell r="M1915">
            <v>0</v>
          </cell>
        </row>
        <row r="1916">
          <cell r="A1916">
            <v>1912</v>
          </cell>
          <cell r="B1916" t="str">
            <v>Sutherland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H1916">
            <v>0</v>
          </cell>
          <cell r="I1916">
            <v>0</v>
          </cell>
          <cell r="K1916">
            <v>0</v>
          </cell>
          <cell r="L1916" t="e">
            <v>#REF!</v>
          </cell>
          <cell r="M1916">
            <v>0</v>
          </cell>
        </row>
        <row r="1917">
          <cell r="A1917">
            <v>1913</v>
          </cell>
          <cell r="B1917" t="str">
            <v>Subcontractor 10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H1917">
            <v>0</v>
          </cell>
          <cell r="I1917">
            <v>0</v>
          </cell>
          <cell r="K1917">
            <v>0</v>
          </cell>
          <cell r="L1917" t="e">
            <v>#REF!</v>
          </cell>
          <cell r="M1917">
            <v>0</v>
          </cell>
        </row>
        <row r="1918">
          <cell r="A1918">
            <v>1914</v>
          </cell>
          <cell r="B1918" t="str">
            <v>Network Draftsman</v>
          </cell>
          <cell r="F1918">
            <v>8.1790000000000003</v>
          </cell>
          <cell r="G1918">
            <v>16.887528</v>
          </cell>
          <cell r="I1918">
            <v>0</v>
          </cell>
          <cell r="J1918">
            <v>1</v>
          </cell>
          <cell r="K1918">
            <v>56.329458000000002</v>
          </cell>
          <cell r="L1918" t="e">
            <v>#REF!</v>
          </cell>
          <cell r="M1918">
            <v>56.33</v>
          </cell>
        </row>
        <row r="1919">
          <cell r="A1919">
            <v>1915</v>
          </cell>
          <cell r="B1919" t="str">
            <v>AAC</v>
          </cell>
          <cell r="C1919">
            <v>50.958362874000009</v>
          </cell>
          <cell r="E1919">
            <v>50.96</v>
          </cell>
          <cell r="I1919">
            <v>50.96</v>
          </cell>
          <cell r="J1919">
            <v>0.4</v>
          </cell>
          <cell r="K1919">
            <v>20.384</v>
          </cell>
          <cell r="M1919">
            <v>20.384</v>
          </cell>
        </row>
        <row r="1920">
          <cell r="A1920">
            <v>1916</v>
          </cell>
          <cell r="B1920" t="str">
            <v>Trusted Mission</v>
          </cell>
          <cell r="C1920">
            <v>47.9</v>
          </cell>
          <cell r="D1920">
            <v>3.3530000000000002</v>
          </cell>
          <cell r="E1920">
            <v>51.25</v>
          </cell>
          <cell r="F1920">
            <v>1.0249999999999999</v>
          </cell>
          <cell r="G1920">
            <v>3.1364999999999998</v>
          </cell>
          <cell r="I1920">
            <v>55.411499999999997</v>
          </cell>
          <cell r="J1920">
            <v>0.1</v>
          </cell>
          <cell r="K1920">
            <v>5.54115</v>
          </cell>
          <cell r="L1920" t="e">
            <v>#REF!</v>
          </cell>
          <cell r="M1920">
            <v>5.54115</v>
          </cell>
        </row>
        <row r="1921">
          <cell r="A1921">
            <v>1917</v>
          </cell>
          <cell r="B1921" t="str">
            <v>Exeter</v>
          </cell>
          <cell r="C1921">
            <v>56.25</v>
          </cell>
          <cell r="D1921">
            <v>3.9375000000000004</v>
          </cell>
          <cell r="E1921">
            <v>60.19</v>
          </cell>
          <cell r="F1921">
            <v>1.2038</v>
          </cell>
          <cell r="G1921">
            <v>3.6836279999999997</v>
          </cell>
          <cell r="I1921">
            <v>65.077427999999998</v>
          </cell>
          <cell r="J1921">
            <v>0.15</v>
          </cell>
          <cell r="K1921">
            <v>9.7616141999999986</v>
          </cell>
          <cell r="L1921" t="e">
            <v>#REF!</v>
          </cell>
          <cell r="M1921">
            <v>9.7616141999999986</v>
          </cell>
        </row>
        <row r="1922">
          <cell r="A1922">
            <v>1918</v>
          </cell>
          <cell r="B1922" t="str">
            <v>C-TASC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I1922">
            <v>0</v>
          </cell>
          <cell r="K1922">
            <v>0</v>
          </cell>
          <cell r="L1922" t="e">
            <v>#REF!</v>
          </cell>
          <cell r="M1922">
            <v>0</v>
          </cell>
        </row>
        <row r="1923">
          <cell r="A1923">
            <v>1919</v>
          </cell>
          <cell r="B1923" t="str">
            <v>BroadPoint</v>
          </cell>
          <cell r="C1923">
            <v>80</v>
          </cell>
          <cell r="D1923">
            <v>5.6000000000000005</v>
          </cell>
          <cell r="E1923">
            <v>85.6</v>
          </cell>
          <cell r="F1923">
            <v>1.712</v>
          </cell>
          <cell r="G1923">
            <v>5.2387199999999998</v>
          </cell>
          <cell r="I1923">
            <v>92.550719999999998</v>
          </cell>
          <cell r="K1923">
            <v>0</v>
          </cell>
          <cell r="L1923" t="e">
            <v>#REF!</v>
          </cell>
          <cell r="M1923">
            <v>0</v>
          </cell>
        </row>
        <row r="1924">
          <cell r="A1924">
            <v>1920</v>
          </cell>
          <cell r="B1924" t="str">
            <v>LanTech</v>
          </cell>
          <cell r="C1924">
            <v>46.2</v>
          </cell>
          <cell r="D1924">
            <v>3.2340000000000004</v>
          </cell>
          <cell r="E1924">
            <v>49.43</v>
          </cell>
          <cell r="F1924">
            <v>0.98860000000000003</v>
          </cell>
          <cell r="G1924">
            <v>3.0251159999999997</v>
          </cell>
          <cell r="I1924">
            <v>53.443715999999995</v>
          </cell>
          <cell r="J1924">
            <v>0.2</v>
          </cell>
          <cell r="K1924">
            <v>10.688743199999999</v>
          </cell>
          <cell r="L1924" t="e">
            <v>#REF!</v>
          </cell>
          <cell r="M1924">
            <v>10.688743199999999</v>
          </cell>
        </row>
        <row r="1925">
          <cell r="A1925">
            <v>1921</v>
          </cell>
          <cell r="B1925" t="str">
            <v>Axio</v>
          </cell>
          <cell r="C1925">
            <v>75</v>
          </cell>
          <cell r="D1925">
            <v>5.2500000000000009</v>
          </cell>
          <cell r="E1925">
            <v>80.25</v>
          </cell>
          <cell r="F1925">
            <v>1.605</v>
          </cell>
          <cell r="G1925">
            <v>4.9112999999999998</v>
          </cell>
          <cell r="I1925">
            <v>86.766300000000001</v>
          </cell>
          <cell r="J1925">
            <v>0.05</v>
          </cell>
          <cell r="K1925">
            <v>4.3383150000000006</v>
          </cell>
          <cell r="L1925" t="e">
            <v>#REF!</v>
          </cell>
          <cell r="M1925">
            <v>4.3383150000000006</v>
          </cell>
        </row>
        <row r="1926">
          <cell r="A1926">
            <v>1922</v>
          </cell>
          <cell r="B1926" t="str">
            <v>RedPhone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I1926">
            <v>0</v>
          </cell>
          <cell r="K1926">
            <v>0</v>
          </cell>
          <cell r="L1926" t="e">
            <v>#REF!</v>
          </cell>
          <cell r="M1926">
            <v>0</v>
          </cell>
        </row>
        <row r="1927">
          <cell r="A1927">
            <v>1923</v>
          </cell>
          <cell r="B1927" t="str">
            <v>Endeavor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I1927">
            <v>0</v>
          </cell>
          <cell r="K1927">
            <v>0</v>
          </cell>
          <cell r="L1927" t="e">
            <v>#REF!</v>
          </cell>
          <cell r="M1927">
            <v>0</v>
          </cell>
        </row>
        <row r="1928">
          <cell r="A1928">
            <v>1924</v>
          </cell>
          <cell r="B1928" t="str">
            <v>TCSC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I1928">
            <v>0</v>
          </cell>
          <cell r="K1928">
            <v>0</v>
          </cell>
          <cell r="L1928" t="e">
            <v>#REF!</v>
          </cell>
          <cell r="M1928">
            <v>0</v>
          </cell>
        </row>
        <row r="1929">
          <cell r="A1929">
            <v>1925</v>
          </cell>
          <cell r="B1929" t="str">
            <v>Woodbourne</v>
          </cell>
          <cell r="C1929">
            <v>66</v>
          </cell>
          <cell r="D1929">
            <v>4.62</v>
          </cell>
          <cell r="E1929">
            <v>70.62</v>
          </cell>
          <cell r="F1929">
            <v>1.4124000000000001</v>
          </cell>
          <cell r="G1929">
            <v>4.3219440000000002</v>
          </cell>
          <cell r="I1929">
            <v>76.354344000000012</v>
          </cell>
          <cell r="J1929">
            <v>0.1</v>
          </cell>
          <cell r="K1929">
            <v>7.6354344000000012</v>
          </cell>
          <cell r="L1929" t="e">
            <v>#REF!</v>
          </cell>
          <cell r="M1929">
            <v>7.6354344000000012</v>
          </cell>
        </row>
        <row r="1930">
          <cell r="A1930">
            <v>1926</v>
          </cell>
          <cell r="B1930" t="str">
            <v>Bixal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H1930">
            <v>0</v>
          </cell>
          <cell r="I1930">
            <v>0</v>
          </cell>
          <cell r="K1930">
            <v>0</v>
          </cell>
          <cell r="L1930" t="e">
            <v>#REF!</v>
          </cell>
          <cell r="M1930">
            <v>0</v>
          </cell>
        </row>
        <row r="1931">
          <cell r="A1931">
            <v>1927</v>
          </cell>
          <cell r="B1931" t="str">
            <v xml:space="preserve">3 Soft </v>
          </cell>
          <cell r="C1931">
            <v>66</v>
          </cell>
          <cell r="D1931">
            <v>4.62</v>
          </cell>
          <cell r="E1931">
            <v>70.62</v>
          </cell>
          <cell r="F1931">
            <v>1.4124000000000001</v>
          </cell>
          <cell r="H1931">
            <v>3.6016200000000005</v>
          </cell>
          <cell r="I1931">
            <v>75.634020000000007</v>
          </cell>
          <cell r="K1931">
            <v>0</v>
          </cell>
          <cell r="L1931" t="e">
            <v>#REF!</v>
          </cell>
          <cell r="M1931">
            <v>0</v>
          </cell>
        </row>
        <row r="1932">
          <cell r="A1932">
            <v>1928</v>
          </cell>
          <cell r="B1932" t="str">
            <v>JB Management Solutions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H1932">
            <v>0</v>
          </cell>
          <cell r="I1932">
            <v>0</v>
          </cell>
          <cell r="K1932">
            <v>0</v>
          </cell>
          <cell r="L1932" t="e">
            <v>#REF!</v>
          </cell>
          <cell r="M1932">
            <v>0</v>
          </cell>
        </row>
        <row r="1933">
          <cell r="A1933">
            <v>1929</v>
          </cell>
          <cell r="B1933" t="str">
            <v>Medical Networks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H1933">
            <v>0</v>
          </cell>
          <cell r="I1933">
            <v>0</v>
          </cell>
          <cell r="K1933">
            <v>0</v>
          </cell>
          <cell r="L1933" t="e">
            <v>#REF!</v>
          </cell>
          <cell r="M1933">
            <v>0</v>
          </cell>
        </row>
        <row r="1934">
          <cell r="A1934">
            <v>1930</v>
          </cell>
          <cell r="B1934" t="str">
            <v>RockCreek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H1934">
            <v>0</v>
          </cell>
          <cell r="I1934">
            <v>0</v>
          </cell>
          <cell r="K1934">
            <v>0</v>
          </cell>
          <cell r="L1934" t="e">
            <v>#REF!</v>
          </cell>
          <cell r="M1934">
            <v>0</v>
          </cell>
        </row>
        <row r="1935">
          <cell r="A1935">
            <v>1931</v>
          </cell>
          <cell r="B1935" t="str">
            <v>SoftTech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H1935">
            <v>0</v>
          </cell>
          <cell r="I1935">
            <v>0</v>
          </cell>
          <cell r="K1935">
            <v>0</v>
          </cell>
          <cell r="L1935" t="e">
            <v>#REF!</v>
          </cell>
          <cell r="M1935">
            <v>0</v>
          </cell>
        </row>
        <row r="1936">
          <cell r="A1936">
            <v>1932</v>
          </cell>
          <cell r="B1936" t="str">
            <v>CA Technologies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H1936">
            <v>0</v>
          </cell>
          <cell r="I1936">
            <v>0</v>
          </cell>
          <cell r="K1936">
            <v>0</v>
          </cell>
          <cell r="L1936" t="e">
            <v>#REF!</v>
          </cell>
          <cell r="M1936">
            <v>0</v>
          </cell>
        </row>
        <row r="1937">
          <cell r="A1937">
            <v>1933</v>
          </cell>
          <cell r="B1937" t="str">
            <v>CTC</v>
          </cell>
          <cell r="C1937">
            <v>67.31</v>
          </cell>
          <cell r="D1937">
            <v>4.7117000000000004</v>
          </cell>
          <cell r="E1937">
            <v>72.02</v>
          </cell>
          <cell r="F1937">
            <v>1.4403999999999999</v>
          </cell>
          <cell r="H1937">
            <v>3.6730199999999997</v>
          </cell>
          <cell r="I1937">
            <v>77.133419999999987</v>
          </cell>
          <cell r="K1937">
            <v>0</v>
          </cell>
          <cell r="L1937" t="e">
            <v>#REF!</v>
          </cell>
          <cell r="M1937">
            <v>0</v>
          </cell>
        </row>
        <row r="1938">
          <cell r="A1938">
            <v>1934</v>
          </cell>
          <cell r="B1938" t="str">
            <v>Sutherland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  <cell r="H1938">
            <v>0</v>
          </cell>
          <cell r="I1938">
            <v>0</v>
          </cell>
          <cell r="K1938">
            <v>0</v>
          </cell>
          <cell r="L1938" t="e">
            <v>#REF!</v>
          </cell>
          <cell r="M1938">
            <v>0</v>
          </cell>
        </row>
        <row r="1939">
          <cell r="A1939">
            <v>1935</v>
          </cell>
          <cell r="B1939" t="str">
            <v>Subcontractor 10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H1939">
            <v>0</v>
          </cell>
          <cell r="I1939">
            <v>0</v>
          </cell>
          <cell r="K1939">
            <v>0</v>
          </cell>
          <cell r="L1939" t="e">
            <v>#REF!</v>
          </cell>
          <cell r="M1939">
            <v>0</v>
          </cell>
        </row>
        <row r="1940">
          <cell r="A1940">
            <v>1936</v>
          </cell>
          <cell r="B1940" t="str">
            <v>Network Installation Technician – Level I</v>
          </cell>
          <cell r="F1940">
            <v>10.7996</v>
          </cell>
          <cell r="G1940">
            <v>24.317208000000001</v>
          </cell>
          <cell r="I1940">
            <v>0</v>
          </cell>
          <cell r="J1940">
            <v>1.0000000000000002</v>
          </cell>
          <cell r="K1940">
            <v>58.349256799999999</v>
          </cell>
          <cell r="L1940" t="e">
            <v>#REF!</v>
          </cell>
          <cell r="M1940">
            <v>58.35</v>
          </cell>
        </row>
        <row r="1941">
          <cell r="A1941">
            <v>1937</v>
          </cell>
          <cell r="B1941" t="str">
            <v>AAC</v>
          </cell>
          <cell r="C1941">
            <v>85.888919816400005</v>
          </cell>
          <cell r="E1941">
            <v>85.89</v>
          </cell>
          <cell r="I1941">
            <v>85.89</v>
          </cell>
          <cell r="J1941">
            <v>0.5</v>
          </cell>
          <cell r="K1941">
            <v>42.945</v>
          </cell>
          <cell r="M1941">
            <v>42.945</v>
          </cell>
        </row>
        <row r="1942">
          <cell r="A1942">
            <v>1938</v>
          </cell>
          <cell r="B1942" t="str">
            <v>Trusted Mission</v>
          </cell>
          <cell r="C1942">
            <v>61.56</v>
          </cell>
          <cell r="D1942">
            <v>4.3092000000000006</v>
          </cell>
          <cell r="E1942">
            <v>65.87</v>
          </cell>
          <cell r="F1942">
            <v>1.3174000000000001</v>
          </cell>
          <cell r="G1942">
            <v>4.0312440000000009</v>
          </cell>
          <cell r="I1942">
            <v>71.218644000000012</v>
          </cell>
          <cell r="J1942">
            <v>0.1</v>
          </cell>
          <cell r="K1942">
            <v>7.1218644000000015</v>
          </cell>
          <cell r="L1942" t="e">
            <v>#REF!</v>
          </cell>
          <cell r="M1942">
            <v>7.1218644000000015</v>
          </cell>
        </row>
        <row r="1943">
          <cell r="A1943">
            <v>1939</v>
          </cell>
          <cell r="B1943" t="str">
            <v>Exeter</v>
          </cell>
          <cell r="C1943">
            <v>67.430000000000007</v>
          </cell>
          <cell r="D1943">
            <v>4.7201000000000013</v>
          </cell>
          <cell r="E1943">
            <v>72.150000000000006</v>
          </cell>
          <cell r="F1943">
            <v>1.4430000000000001</v>
          </cell>
          <cell r="G1943">
            <v>4.4155800000000003</v>
          </cell>
          <cell r="I1943">
            <v>78.008580000000009</v>
          </cell>
          <cell r="J1943">
            <v>0.15</v>
          </cell>
          <cell r="K1943">
            <v>11.701287000000001</v>
          </cell>
          <cell r="L1943" t="e">
            <v>#REF!</v>
          </cell>
          <cell r="M1943">
            <v>11.701287000000001</v>
          </cell>
        </row>
        <row r="1944">
          <cell r="A1944">
            <v>1940</v>
          </cell>
          <cell r="B1944" t="str">
            <v>C-TASC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I1944">
            <v>0</v>
          </cell>
          <cell r="K1944">
            <v>0</v>
          </cell>
          <cell r="L1944" t="e">
            <v>#REF!</v>
          </cell>
          <cell r="M1944">
            <v>0</v>
          </cell>
        </row>
        <row r="1945">
          <cell r="A1945">
            <v>1941</v>
          </cell>
          <cell r="B1945" t="str">
            <v>BroadPoint</v>
          </cell>
          <cell r="C1945">
            <v>105</v>
          </cell>
          <cell r="D1945">
            <v>7.3500000000000005</v>
          </cell>
          <cell r="E1945">
            <v>112.35</v>
          </cell>
          <cell r="F1945">
            <v>2.2469999999999999</v>
          </cell>
          <cell r="G1945">
            <v>6.8758199999999992</v>
          </cell>
          <cell r="I1945">
            <v>121.47282</v>
          </cell>
          <cell r="K1945">
            <v>0</v>
          </cell>
          <cell r="L1945" t="e">
            <v>#REF!</v>
          </cell>
          <cell r="M1945">
            <v>0</v>
          </cell>
        </row>
        <row r="1946">
          <cell r="A1946">
            <v>1942</v>
          </cell>
          <cell r="B1946" t="str">
            <v>LanTech</v>
          </cell>
          <cell r="C1946">
            <v>50.82</v>
          </cell>
          <cell r="D1946">
            <v>3.5574000000000003</v>
          </cell>
          <cell r="E1946">
            <v>54.38</v>
          </cell>
          <cell r="F1946">
            <v>1.0876000000000001</v>
          </cell>
          <cell r="G1946">
            <v>3.3280560000000001</v>
          </cell>
          <cell r="I1946">
            <v>58.795656000000008</v>
          </cell>
          <cell r="J1946">
            <v>0.2</v>
          </cell>
          <cell r="K1946">
            <v>11.759131200000002</v>
          </cell>
          <cell r="L1946" t="e">
            <v>#REF!</v>
          </cell>
          <cell r="M1946">
            <v>11.759131200000002</v>
          </cell>
        </row>
        <row r="1947">
          <cell r="A1947">
            <v>1943</v>
          </cell>
          <cell r="B1947" t="str">
            <v>Axio</v>
          </cell>
          <cell r="C1947">
            <v>100</v>
          </cell>
          <cell r="D1947">
            <v>7.0000000000000009</v>
          </cell>
          <cell r="E1947">
            <v>107</v>
          </cell>
          <cell r="F1947">
            <v>2.14</v>
          </cell>
          <cell r="G1947">
            <v>6.5484</v>
          </cell>
          <cell r="I1947">
            <v>115.6884</v>
          </cell>
          <cell r="J1947">
            <v>0.05</v>
          </cell>
          <cell r="K1947">
            <v>5.7844200000000008</v>
          </cell>
          <cell r="L1947" t="e">
            <v>#REF!</v>
          </cell>
          <cell r="M1947">
            <v>5.7844200000000008</v>
          </cell>
        </row>
        <row r="1948">
          <cell r="A1948">
            <v>1944</v>
          </cell>
          <cell r="B1948" t="str">
            <v>RedPhone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I1948">
            <v>0</v>
          </cell>
          <cell r="K1948">
            <v>0</v>
          </cell>
          <cell r="L1948" t="e">
            <v>#REF!</v>
          </cell>
          <cell r="M1948">
            <v>0</v>
          </cell>
        </row>
        <row r="1949">
          <cell r="A1949">
            <v>1945</v>
          </cell>
          <cell r="B1949" t="str">
            <v>Endeavor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I1949">
            <v>0</v>
          </cell>
          <cell r="K1949">
            <v>0</v>
          </cell>
          <cell r="L1949" t="e">
            <v>#REF!</v>
          </cell>
          <cell r="M1949">
            <v>0</v>
          </cell>
        </row>
        <row r="1950">
          <cell r="A1950">
            <v>1946</v>
          </cell>
          <cell r="B1950" t="str">
            <v>TCSC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I1950">
            <v>0</v>
          </cell>
          <cell r="K1950">
            <v>0</v>
          </cell>
          <cell r="L1950" t="e">
            <v>#REF!</v>
          </cell>
          <cell r="M1950">
            <v>0</v>
          </cell>
        </row>
        <row r="1951">
          <cell r="A1951">
            <v>1947</v>
          </cell>
          <cell r="B1951" t="str">
            <v>Woodbourne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I1951">
            <v>0</v>
          </cell>
          <cell r="J1951">
            <v>0</v>
          </cell>
          <cell r="K1951">
            <v>0</v>
          </cell>
          <cell r="L1951" t="e">
            <v>#REF!</v>
          </cell>
          <cell r="M1951">
            <v>0</v>
          </cell>
        </row>
        <row r="1952">
          <cell r="A1952">
            <v>1948</v>
          </cell>
          <cell r="B1952" t="str">
            <v>Bixal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H1952">
            <v>0</v>
          </cell>
          <cell r="I1952">
            <v>0</v>
          </cell>
          <cell r="K1952">
            <v>0</v>
          </cell>
          <cell r="L1952" t="e">
            <v>#REF!</v>
          </cell>
          <cell r="M1952">
            <v>0</v>
          </cell>
        </row>
        <row r="1953">
          <cell r="A1953">
            <v>1949</v>
          </cell>
          <cell r="B1953" t="str">
            <v xml:space="preserve">3 Soft </v>
          </cell>
          <cell r="C1953">
            <v>74</v>
          </cell>
          <cell r="D1953">
            <v>5.1800000000000006</v>
          </cell>
          <cell r="E1953">
            <v>79.180000000000007</v>
          </cell>
          <cell r="F1953">
            <v>1.5836000000000001</v>
          </cell>
          <cell r="H1953">
            <v>4.0381800000000005</v>
          </cell>
          <cell r="I1953">
            <v>84.801780000000008</v>
          </cell>
          <cell r="K1953">
            <v>0</v>
          </cell>
          <cell r="L1953" t="e">
            <v>#REF!</v>
          </cell>
          <cell r="M1953">
            <v>0</v>
          </cell>
        </row>
        <row r="1954">
          <cell r="A1954">
            <v>1950</v>
          </cell>
          <cell r="B1954" t="str">
            <v>JB Management Solutions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H1954">
            <v>0</v>
          </cell>
          <cell r="I1954">
            <v>0</v>
          </cell>
          <cell r="K1954">
            <v>0</v>
          </cell>
          <cell r="L1954" t="e">
            <v>#REF!</v>
          </cell>
          <cell r="M1954">
            <v>0</v>
          </cell>
        </row>
        <row r="1955">
          <cell r="A1955">
            <v>1951</v>
          </cell>
          <cell r="B1955" t="str">
            <v>Medical Networks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H1955">
            <v>0</v>
          </cell>
          <cell r="I1955">
            <v>0</v>
          </cell>
          <cell r="K1955">
            <v>0</v>
          </cell>
          <cell r="L1955" t="e">
            <v>#REF!</v>
          </cell>
          <cell r="M1955">
            <v>0</v>
          </cell>
        </row>
        <row r="1956">
          <cell r="A1956">
            <v>1952</v>
          </cell>
          <cell r="B1956" t="str">
            <v>RockCreek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H1956">
            <v>0</v>
          </cell>
          <cell r="I1956">
            <v>0</v>
          </cell>
          <cell r="K1956">
            <v>0</v>
          </cell>
          <cell r="L1956" t="e">
            <v>#REF!</v>
          </cell>
          <cell r="M1956">
            <v>0</v>
          </cell>
        </row>
        <row r="1957">
          <cell r="A1957">
            <v>1953</v>
          </cell>
          <cell r="B1957" t="str">
            <v>SoftTech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  <cell r="H1957">
            <v>0</v>
          </cell>
          <cell r="I1957">
            <v>0</v>
          </cell>
          <cell r="K1957">
            <v>0</v>
          </cell>
          <cell r="L1957" t="e">
            <v>#REF!</v>
          </cell>
          <cell r="M1957">
            <v>0</v>
          </cell>
        </row>
        <row r="1958">
          <cell r="A1958">
            <v>1954</v>
          </cell>
          <cell r="B1958" t="str">
            <v>CA Technologies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H1958">
            <v>0</v>
          </cell>
          <cell r="I1958">
            <v>0</v>
          </cell>
          <cell r="K1958">
            <v>0</v>
          </cell>
          <cell r="L1958" t="e">
            <v>#REF!</v>
          </cell>
          <cell r="M1958">
            <v>0</v>
          </cell>
        </row>
        <row r="1959">
          <cell r="A1959">
            <v>1955</v>
          </cell>
          <cell r="B1959" t="str">
            <v>CTC</v>
          </cell>
          <cell r="C1959">
            <v>76.92</v>
          </cell>
          <cell r="D1959">
            <v>5.3844000000000003</v>
          </cell>
          <cell r="E1959">
            <v>82.3</v>
          </cell>
          <cell r="F1959">
            <v>1.6459999999999999</v>
          </cell>
          <cell r="H1959">
            <v>4.1973000000000003</v>
          </cell>
          <cell r="I1959">
            <v>88.143299999999996</v>
          </cell>
          <cell r="K1959">
            <v>0</v>
          </cell>
          <cell r="L1959" t="e">
            <v>#REF!</v>
          </cell>
          <cell r="M1959">
            <v>0</v>
          </cell>
        </row>
        <row r="1960">
          <cell r="A1960">
            <v>1956</v>
          </cell>
          <cell r="B1960" t="str">
            <v>Sutherland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H1960">
            <v>0</v>
          </cell>
          <cell r="I1960">
            <v>0</v>
          </cell>
          <cell r="K1960">
            <v>0</v>
          </cell>
          <cell r="L1960" t="e">
            <v>#REF!</v>
          </cell>
          <cell r="M1960">
            <v>0</v>
          </cell>
        </row>
        <row r="1961">
          <cell r="A1961">
            <v>1957</v>
          </cell>
          <cell r="B1961" t="str">
            <v>Subcontractor 10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H1961">
            <v>0</v>
          </cell>
          <cell r="I1961">
            <v>0</v>
          </cell>
          <cell r="K1961">
            <v>0</v>
          </cell>
          <cell r="L1961" t="e">
            <v>#REF!</v>
          </cell>
          <cell r="M1961">
            <v>0</v>
          </cell>
        </row>
        <row r="1962">
          <cell r="A1962">
            <v>1958</v>
          </cell>
          <cell r="B1962" t="str">
            <v>Network Installation Technician – Level II</v>
          </cell>
          <cell r="F1962">
            <v>11.464600000000001</v>
          </cell>
          <cell r="G1962">
            <v>25.199100000000001</v>
          </cell>
          <cell r="I1962">
            <v>0</v>
          </cell>
          <cell r="J1962">
            <v>1</v>
          </cell>
          <cell r="K1962">
            <v>79.311702600000004</v>
          </cell>
          <cell r="L1962" t="e">
            <v>#REF!</v>
          </cell>
          <cell r="M1962">
            <v>79.31</v>
          </cell>
        </row>
        <row r="1963">
          <cell r="A1963">
            <v>1959</v>
          </cell>
          <cell r="B1963" t="str">
            <v>AAC</v>
          </cell>
          <cell r="C1963">
            <v>54.6537350328</v>
          </cell>
          <cell r="E1963">
            <v>54.65</v>
          </cell>
          <cell r="I1963">
            <v>54.65</v>
          </cell>
          <cell r="J1963">
            <v>0.5</v>
          </cell>
          <cell r="K1963">
            <v>27.324999999999999</v>
          </cell>
          <cell r="M1963">
            <v>27.324999999999999</v>
          </cell>
        </row>
        <row r="1964">
          <cell r="A1964">
            <v>1960</v>
          </cell>
          <cell r="B1964" t="str">
            <v>Trusted Mission</v>
          </cell>
          <cell r="C1964">
            <v>47.9</v>
          </cell>
          <cell r="D1964">
            <v>3.3530000000000002</v>
          </cell>
          <cell r="E1964">
            <v>51.25</v>
          </cell>
          <cell r="F1964">
            <v>1.0249999999999999</v>
          </cell>
          <cell r="G1964">
            <v>3.1364999999999998</v>
          </cell>
          <cell r="I1964">
            <v>55.411499999999997</v>
          </cell>
          <cell r="J1964">
            <v>0.1</v>
          </cell>
          <cell r="K1964">
            <v>5.54115</v>
          </cell>
          <cell r="L1964" t="e">
            <v>#REF!</v>
          </cell>
          <cell r="M1964">
            <v>5.54115</v>
          </cell>
        </row>
        <row r="1965">
          <cell r="A1965">
            <v>1961</v>
          </cell>
          <cell r="B1965" t="str">
            <v>Exeter</v>
          </cell>
          <cell r="C1965">
            <v>57.179999999999993</v>
          </cell>
          <cell r="D1965">
            <v>4.0026000000000002</v>
          </cell>
          <cell r="E1965">
            <v>61.18</v>
          </cell>
          <cell r="F1965">
            <v>1.2236</v>
          </cell>
          <cell r="G1965">
            <v>3.7442159999999998</v>
          </cell>
          <cell r="I1965">
            <v>66.147815999999992</v>
          </cell>
          <cell r="J1965">
            <v>0.15</v>
          </cell>
          <cell r="K1965">
            <v>9.9221723999999991</v>
          </cell>
          <cell r="L1965" t="e">
            <v>#REF!</v>
          </cell>
          <cell r="M1965">
            <v>9.9221723999999991</v>
          </cell>
        </row>
        <row r="1966">
          <cell r="A1966">
            <v>1962</v>
          </cell>
          <cell r="B1966" t="str">
            <v>C-TASC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I1966">
            <v>0</v>
          </cell>
          <cell r="K1966">
            <v>0</v>
          </cell>
          <cell r="L1966" t="e">
            <v>#REF!</v>
          </cell>
          <cell r="M1966">
            <v>0</v>
          </cell>
        </row>
        <row r="1967">
          <cell r="A1967">
            <v>1963</v>
          </cell>
          <cell r="B1967" t="str">
            <v>BroadPoint</v>
          </cell>
          <cell r="C1967">
            <v>70</v>
          </cell>
          <cell r="D1967">
            <v>4.9000000000000004</v>
          </cell>
          <cell r="E1967">
            <v>74.900000000000006</v>
          </cell>
          <cell r="F1967">
            <v>1.4980000000000002</v>
          </cell>
          <cell r="G1967">
            <v>4.5838800000000006</v>
          </cell>
          <cell r="I1967">
            <v>80.981880000000018</v>
          </cell>
          <cell r="K1967">
            <v>0</v>
          </cell>
          <cell r="L1967" t="e">
            <v>#REF!</v>
          </cell>
          <cell r="M1967">
            <v>0</v>
          </cell>
        </row>
        <row r="1968">
          <cell r="A1968">
            <v>1964</v>
          </cell>
          <cell r="B1968" t="str">
            <v>LanTech</v>
          </cell>
          <cell r="C1968">
            <v>86.99</v>
          </cell>
          <cell r="D1968">
            <v>6.0893000000000006</v>
          </cell>
          <cell r="E1968">
            <v>93.08</v>
          </cell>
          <cell r="F1968">
            <v>1.8615999999999999</v>
          </cell>
          <cell r="G1968">
            <v>5.6964959999999998</v>
          </cell>
          <cell r="I1968">
            <v>100.63809599999999</v>
          </cell>
          <cell r="J1968">
            <v>0.2</v>
          </cell>
          <cell r="K1968">
            <v>20.127619199999998</v>
          </cell>
          <cell r="L1968" t="e">
            <v>#REF!</v>
          </cell>
          <cell r="M1968">
            <v>20.127619199999998</v>
          </cell>
        </row>
        <row r="1969">
          <cell r="A1969">
            <v>1965</v>
          </cell>
          <cell r="B1969" t="str">
            <v>Axio</v>
          </cell>
          <cell r="C1969">
            <v>100</v>
          </cell>
          <cell r="D1969">
            <v>7.0000000000000009</v>
          </cell>
          <cell r="E1969">
            <v>107</v>
          </cell>
          <cell r="F1969">
            <v>2.14</v>
          </cell>
          <cell r="G1969">
            <v>6.5484</v>
          </cell>
          <cell r="I1969">
            <v>115.6884</v>
          </cell>
          <cell r="J1969">
            <v>0.05</v>
          </cell>
          <cell r="K1969">
            <v>5.7844200000000008</v>
          </cell>
          <cell r="L1969" t="e">
            <v>#REF!</v>
          </cell>
          <cell r="M1969">
            <v>5.7844200000000008</v>
          </cell>
        </row>
        <row r="1970">
          <cell r="A1970">
            <v>1966</v>
          </cell>
          <cell r="B1970" t="str">
            <v>RedPhone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I1970">
            <v>0</v>
          </cell>
          <cell r="K1970">
            <v>0</v>
          </cell>
          <cell r="L1970" t="e">
            <v>#REF!</v>
          </cell>
          <cell r="M1970">
            <v>0</v>
          </cell>
        </row>
        <row r="1971">
          <cell r="A1971">
            <v>1967</v>
          </cell>
          <cell r="B1971" t="str">
            <v>Endeavor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I1971">
            <v>0</v>
          </cell>
          <cell r="K1971">
            <v>0</v>
          </cell>
          <cell r="L1971" t="e">
            <v>#REF!</v>
          </cell>
          <cell r="M1971">
            <v>0</v>
          </cell>
        </row>
        <row r="1972">
          <cell r="A1972">
            <v>1968</v>
          </cell>
          <cell r="B1972" t="str">
            <v>TCSC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  <cell r="I1972">
            <v>0</v>
          </cell>
          <cell r="K1972">
            <v>0</v>
          </cell>
          <cell r="L1972" t="e">
            <v>#REF!</v>
          </cell>
          <cell r="M1972">
            <v>0</v>
          </cell>
        </row>
        <row r="1973">
          <cell r="A1973">
            <v>1969</v>
          </cell>
          <cell r="B1973" t="str">
            <v>Woodbourne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I1973">
            <v>0</v>
          </cell>
          <cell r="J1973">
            <v>0</v>
          </cell>
          <cell r="K1973">
            <v>0</v>
          </cell>
          <cell r="L1973" t="e">
            <v>#REF!</v>
          </cell>
          <cell r="M1973">
            <v>0</v>
          </cell>
        </row>
        <row r="1974">
          <cell r="A1974">
            <v>1970</v>
          </cell>
          <cell r="B1974" t="str">
            <v>Bixal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H1974">
            <v>0</v>
          </cell>
          <cell r="I1974">
            <v>0</v>
          </cell>
          <cell r="K1974">
            <v>0</v>
          </cell>
          <cell r="L1974" t="e">
            <v>#REF!</v>
          </cell>
          <cell r="M1974">
            <v>0</v>
          </cell>
        </row>
        <row r="1975">
          <cell r="A1975">
            <v>1971</v>
          </cell>
          <cell r="B1975" t="str">
            <v xml:space="preserve">3 Soft </v>
          </cell>
          <cell r="C1975">
            <v>55</v>
          </cell>
          <cell r="D1975">
            <v>3.8500000000000005</v>
          </cell>
          <cell r="E1975">
            <v>58.85</v>
          </cell>
          <cell r="F1975">
            <v>1.177</v>
          </cell>
          <cell r="H1975">
            <v>3.0013500000000004</v>
          </cell>
          <cell r="I1975">
            <v>63.028350000000003</v>
          </cell>
          <cell r="K1975">
            <v>0</v>
          </cell>
          <cell r="L1975" t="e">
            <v>#REF!</v>
          </cell>
          <cell r="M1975">
            <v>0</v>
          </cell>
        </row>
        <row r="1976">
          <cell r="A1976">
            <v>1972</v>
          </cell>
          <cell r="B1976" t="str">
            <v>JB Management Solutions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H1976">
            <v>0</v>
          </cell>
          <cell r="I1976">
            <v>0</v>
          </cell>
          <cell r="K1976">
            <v>0</v>
          </cell>
          <cell r="L1976" t="e">
            <v>#REF!</v>
          </cell>
          <cell r="M1976">
            <v>0</v>
          </cell>
        </row>
        <row r="1977">
          <cell r="A1977">
            <v>1973</v>
          </cell>
          <cell r="B1977" t="str">
            <v>Medical Networks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H1977">
            <v>0</v>
          </cell>
          <cell r="I1977">
            <v>0</v>
          </cell>
          <cell r="K1977">
            <v>0</v>
          </cell>
          <cell r="L1977" t="e">
            <v>#REF!</v>
          </cell>
          <cell r="M1977">
            <v>0</v>
          </cell>
        </row>
        <row r="1978">
          <cell r="A1978">
            <v>1974</v>
          </cell>
          <cell r="B1978" t="str">
            <v>RockCreek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H1978">
            <v>0</v>
          </cell>
          <cell r="I1978">
            <v>0</v>
          </cell>
          <cell r="K1978">
            <v>0</v>
          </cell>
          <cell r="L1978" t="e">
            <v>#REF!</v>
          </cell>
          <cell r="M1978">
            <v>0</v>
          </cell>
        </row>
        <row r="1979">
          <cell r="A1979">
            <v>1975</v>
          </cell>
          <cell r="B1979" t="str">
            <v>SoftTech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H1979">
            <v>0</v>
          </cell>
          <cell r="I1979">
            <v>0</v>
          </cell>
          <cell r="K1979">
            <v>0</v>
          </cell>
          <cell r="L1979" t="e">
            <v>#REF!</v>
          </cell>
          <cell r="M1979">
            <v>0</v>
          </cell>
        </row>
        <row r="1980">
          <cell r="A1980">
            <v>1976</v>
          </cell>
          <cell r="B1980" t="str">
            <v>CA Technologies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H1980">
            <v>0</v>
          </cell>
          <cell r="I1980">
            <v>0</v>
          </cell>
          <cell r="K1980">
            <v>0</v>
          </cell>
          <cell r="L1980" t="e">
            <v>#REF!</v>
          </cell>
          <cell r="M1980">
            <v>0</v>
          </cell>
        </row>
        <row r="1981">
          <cell r="A1981">
            <v>1977</v>
          </cell>
          <cell r="B1981" t="str">
            <v>CTC</v>
          </cell>
          <cell r="C1981">
            <v>67.31</v>
          </cell>
          <cell r="D1981">
            <v>4.7117000000000004</v>
          </cell>
          <cell r="E1981">
            <v>72.02</v>
          </cell>
          <cell r="F1981">
            <v>1.4403999999999999</v>
          </cell>
          <cell r="H1981">
            <v>3.6730199999999997</v>
          </cell>
          <cell r="I1981">
            <v>77.133419999999987</v>
          </cell>
          <cell r="K1981">
            <v>0</v>
          </cell>
          <cell r="L1981" t="e">
            <v>#REF!</v>
          </cell>
          <cell r="M1981">
            <v>0</v>
          </cell>
        </row>
        <row r="1982">
          <cell r="A1982">
            <v>1978</v>
          </cell>
          <cell r="B1982" t="str">
            <v>Sutherland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H1982">
            <v>0</v>
          </cell>
          <cell r="I1982">
            <v>0</v>
          </cell>
          <cell r="K1982">
            <v>0</v>
          </cell>
          <cell r="L1982" t="e">
            <v>#REF!</v>
          </cell>
          <cell r="M1982">
            <v>0</v>
          </cell>
        </row>
        <row r="1983">
          <cell r="A1983">
            <v>1979</v>
          </cell>
          <cell r="B1983" t="str">
            <v>Subcontractor 10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  <cell r="H1983">
            <v>0</v>
          </cell>
          <cell r="I1983">
            <v>0</v>
          </cell>
          <cell r="K1983">
            <v>0</v>
          </cell>
          <cell r="L1983" t="e">
            <v>#REF!</v>
          </cell>
          <cell r="M1983">
            <v>0</v>
          </cell>
        </row>
        <row r="1984">
          <cell r="A1984">
            <v>1980</v>
          </cell>
          <cell r="B1984" t="str">
            <v>Network Support Technician</v>
          </cell>
          <cell r="F1984">
            <v>10.365600000000001</v>
          </cell>
          <cell r="G1984">
            <v>23.709492000000001</v>
          </cell>
          <cell r="I1984">
            <v>0</v>
          </cell>
          <cell r="J1984">
            <v>1</v>
          </cell>
          <cell r="K1984">
            <v>68.700361599999994</v>
          </cell>
          <cell r="L1984" t="e">
            <v>#REF!</v>
          </cell>
          <cell r="M1984">
            <v>68.7</v>
          </cell>
        </row>
        <row r="1985">
          <cell r="A1985">
            <v>1981</v>
          </cell>
          <cell r="B1985" t="str">
            <v>AAC</v>
          </cell>
          <cell r="C1985">
            <v>104.94382765200001</v>
          </cell>
          <cell r="E1985">
            <v>104.94</v>
          </cell>
          <cell r="I1985">
            <v>104.94</v>
          </cell>
          <cell r="J1985">
            <v>0.4</v>
          </cell>
          <cell r="K1985">
            <v>41.975999999999999</v>
          </cell>
          <cell r="M1985">
            <v>41.975999999999999</v>
          </cell>
        </row>
        <row r="1986">
          <cell r="A1986">
            <v>1982</v>
          </cell>
          <cell r="B1986" t="str">
            <v>Trusted Mission</v>
          </cell>
          <cell r="C1986">
            <v>89.75</v>
          </cell>
          <cell r="D1986">
            <v>6.2825000000000006</v>
          </cell>
          <cell r="E1986">
            <v>96.03</v>
          </cell>
          <cell r="F1986">
            <v>1.9206000000000001</v>
          </cell>
          <cell r="G1986">
            <v>5.8770359999999995</v>
          </cell>
          <cell r="I1986">
            <v>103.827636</v>
          </cell>
          <cell r="J1986">
            <v>0.1</v>
          </cell>
          <cell r="K1986">
            <v>10.382763600000001</v>
          </cell>
          <cell r="L1986" t="e">
            <v>#REF!</v>
          </cell>
          <cell r="M1986">
            <v>10.382763600000001</v>
          </cell>
        </row>
        <row r="1987">
          <cell r="A1987">
            <v>1983</v>
          </cell>
          <cell r="B1987" t="str">
            <v>Exeter</v>
          </cell>
          <cell r="C1987">
            <v>83.149999999999991</v>
          </cell>
          <cell r="D1987">
            <v>5.8205</v>
          </cell>
          <cell r="E1987">
            <v>88.97</v>
          </cell>
          <cell r="F1987">
            <v>1.7794000000000001</v>
          </cell>
          <cell r="G1987">
            <v>5.4449639999999997</v>
          </cell>
          <cell r="I1987">
            <v>96.194363999999993</v>
          </cell>
          <cell r="J1987">
            <v>0.15</v>
          </cell>
          <cell r="K1987">
            <v>14.429154599999999</v>
          </cell>
          <cell r="L1987" t="e">
            <v>#REF!</v>
          </cell>
          <cell r="M1987">
            <v>14.429154599999999</v>
          </cell>
        </row>
        <row r="1988">
          <cell r="A1988">
            <v>1984</v>
          </cell>
          <cell r="B1988" t="str">
            <v>C-TASC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I1988">
            <v>0</v>
          </cell>
          <cell r="K1988">
            <v>0</v>
          </cell>
          <cell r="L1988" t="e">
            <v>#REF!</v>
          </cell>
          <cell r="M1988">
            <v>0</v>
          </cell>
        </row>
        <row r="1989">
          <cell r="A1989">
            <v>1985</v>
          </cell>
          <cell r="B1989" t="str">
            <v>BroadPoint</v>
          </cell>
          <cell r="C1989">
            <v>95</v>
          </cell>
          <cell r="D1989">
            <v>6.65</v>
          </cell>
          <cell r="E1989">
            <v>101.65</v>
          </cell>
          <cell r="F1989">
            <v>2.0330000000000004</v>
          </cell>
          <cell r="G1989">
            <v>6.22098</v>
          </cell>
          <cell r="I1989">
            <v>109.90398</v>
          </cell>
          <cell r="J1989">
            <v>0.1</v>
          </cell>
          <cell r="K1989">
            <v>10.990398000000001</v>
          </cell>
          <cell r="L1989" t="e">
            <v>#REF!</v>
          </cell>
          <cell r="M1989">
            <v>10.990398000000001</v>
          </cell>
        </row>
        <row r="1990">
          <cell r="A1990">
            <v>1986</v>
          </cell>
          <cell r="B1990" t="str">
            <v>LanTech</v>
          </cell>
          <cell r="C1990">
            <v>118.64</v>
          </cell>
          <cell r="D1990">
            <v>8.3048000000000002</v>
          </cell>
          <cell r="E1990">
            <v>126.94</v>
          </cell>
          <cell r="F1990">
            <v>2.5388000000000002</v>
          </cell>
          <cell r="G1990">
            <v>7.7687280000000003</v>
          </cell>
          <cell r="I1990">
            <v>137.24752800000002</v>
          </cell>
          <cell r="J1990">
            <v>0.2</v>
          </cell>
          <cell r="K1990">
            <v>27.449505600000006</v>
          </cell>
          <cell r="L1990" t="e">
            <v>#REF!</v>
          </cell>
          <cell r="M1990">
            <v>27.449505600000006</v>
          </cell>
        </row>
        <row r="1991">
          <cell r="A1991">
            <v>1987</v>
          </cell>
          <cell r="B1991" t="str">
            <v>Axio</v>
          </cell>
          <cell r="C1991">
            <v>100</v>
          </cell>
          <cell r="D1991">
            <v>7.0000000000000009</v>
          </cell>
          <cell r="E1991">
            <v>107</v>
          </cell>
          <cell r="F1991">
            <v>2.14</v>
          </cell>
          <cell r="G1991">
            <v>6.5484</v>
          </cell>
          <cell r="I1991">
            <v>115.6884</v>
          </cell>
          <cell r="J1991">
            <v>0.05</v>
          </cell>
          <cell r="K1991">
            <v>5.7844200000000008</v>
          </cell>
          <cell r="L1991" t="e">
            <v>#REF!</v>
          </cell>
          <cell r="M1991">
            <v>5.7844200000000008</v>
          </cell>
        </row>
        <row r="1992">
          <cell r="A1992">
            <v>1988</v>
          </cell>
          <cell r="B1992" t="str">
            <v>RedPhone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I1992">
            <v>0</v>
          </cell>
          <cell r="K1992">
            <v>0</v>
          </cell>
          <cell r="L1992" t="e">
            <v>#REF!</v>
          </cell>
          <cell r="M1992">
            <v>0</v>
          </cell>
        </row>
        <row r="1993">
          <cell r="A1993">
            <v>1989</v>
          </cell>
          <cell r="B1993" t="str">
            <v>Endeavor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I1993">
            <v>0</v>
          </cell>
          <cell r="K1993">
            <v>0</v>
          </cell>
          <cell r="L1993" t="e">
            <v>#REF!</v>
          </cell>
          <cell r="M1993">
            <v>0</v>
          </cell>
        </row>
        <row r="1994">
          <cell r="A1994">
            <v>1990</v>
          </cell>
          <cell r="B1994" t="str">
            <v>TCSC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I1994">
            <v>0</v>
          </cell>
          <cell r="K1994">
            <v>0</v>
          </cell>
          <cell r="L1994" t="e">
            <v>#REF!</v>
          </cell>
          <cell r="M1994">
            <v>0</v>
          </cell>
        </row>
        <row r="1995">
          <cell r="A1995">
            <v>1991</v>
          </cell>
          <cell r="B1995" t="str">
            <v>Woodbourne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I1995">
            <v>0</v>
          </cell>
          <cell r="K1995">
            <v>0</v>
          </cell>
          <cell r="L1995" t="e">
            <v>#REF!</v>
          </cell>
          <cell r="M1995">
            <v>0</v>
          </cell>
        </row>
        <row r="1996">
          <cell r="A1996">
            <v>1992</v>
          </cell>
          <cell r="B1996" t="str">
            <v>Bixal</v>
          </cell>
          <cell r="C1996">
            <v>185</v>
          </cell>
          <cell r="D1996">
            <v>12.950000000000001</v>
          </cell>
          <cell r="E1996">
            <v>197.95</v>
          </cell>
          <cell r="F1996">
            <v>3.9590000000000001</v>
          </cell>
          <cell r="H1996">
            <v>10.09545</v>
          </cell>
          <cell r="I1996">
            <v>212.00444999999999</v>
          </cell>
          <cell r="K1996">
            <v>0</v>
          </cell>
          <cell r="L1996" t="e">
            <v>#REF!</v>
          </cell>
          <cell r="M1996">
            <v>0</v>
          </cell>
        </row>
        <row r="1997">
          <cell r="A1997">
            <v>1993</v>
          </cell>
          <cell r="B1997" t="str">
            <v xml:space="preserve">3 Soft </v>
          </cell>
          <cell r="C1997">
            <v>75</v>
          </cell>
          <cell r="D1997">
            <v>5.2500000000000009</v>
          </cell>
          <cell r="E1997">
            <v>80.25</v>
          </cell>
          <cell r="F1997">
            <v>1.605</v>
          </cell>
          <cell r="H1997">
            <v>4.0927500000000006</v>
          </cell>
          <cell r="I1997">
            <v>85.947749999999999</v>
          </cell>
          <cell r="K1997">
            <v>0</v>
          </cell>
          <cell r="L1997" t="e">
            <v>#REF!</v>
          </cell>
          <cell r="M1997">
            <v>0</v>
          </cell>
        </row>
        <row r="1998">
          <cell r="A1998">
            <v>1994</v>
          </cell>
          <cell r="B1998" t="str">
            <v>JB Management Solutions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H1998">
            <v>0</v>
          </cell>
          <cell r="I1998">
            <v>0</v>
          </cell>
          <cell r="K1998">
            <v>0</v>
          </cell>
          <cell r="L1998" t="e">
            <v>#REF!</v>
          </cell>
          <cell r="M1998">
            <v>0</v>
          </cell>
        </row>
        <row r="1999">
          <cell r="A1999">
            <v>1995</v>
          </cell>
          <cell r="B1999" t="str">
            <v>Medical Networks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0</v>
          </cell>
          <cell r="K1999">
            <v>0</v>
          </cell>
          <cell r="L1999" t="e">
            <v>#REF!</v>
          </cell>
          <cell r="M1999">
            <v>0</v>
          </cell>
        </row>
        <row r="2000">
          <cell r="A2000">
            <v>1996</v>
          </cell>
          <cell r="B2000" t="str">
            <v>RockCreek</v>
          </cell>
          <cell r="C2000">
            <v>118.75</v>
          </cell>
          <cell r="D2000">
            <v>8.3125</v>
          </cell>
          <cell r="E2000">
            <v>127.06</v>
          </cell>
          <cell r="F2000">
            <v>2.5411999999999999</v>
          </cell>
          <cell r="H2000">
            <v>6.4800600000000008</v>
          </cell>
          <cell r="I2000">
            <v>136.08126000000001</v>
          </cell>
          <cell r="K2000">
            <v>0</v>
          </cell>
          <cell r="L2000" t="e">
            <v>#REF!</v>
          </cell>
          <cell r="M2000">
            <v>0</v>
          </cell>
        </row>
        <row r="2001">
          <cell r="A2001">
            <v>1997</v>
          </cell>
          <cell r="B2001" t="str">
            <v>SoftTech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H2001">
            <v>0</v>
          </cell>
          <cell r="I2001">
            <v>0</v>
          </cell>
          <cell r="K2001">
            <v>0</v>
          </cell>
          <cell r="L2001" t="e">
            <v>#REF!</v>
          </cell>
          <cell r="M2001">
            <v>0</v>
          </cell>
        </row>
        <row r="2002">
          <cell r="A2002">
            <v>1998</v>
          </cell>
          <cell r="B2002" t="str">
            <v>CA Technologies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H2002">
            <v>0</v>
          </cell>
          <cell r="I2002">
            <v>0</v>
          </cell>
          <cell r="K2002">
            <v>0</v>
          </cell>
          <cell r="L2002" t="e">
            <v>#REF!</v>
          </cell>
          <cell r="M2002">
            <v>0</v>
          </cell>
        </row>
        <row r="2003">
          <cell r="A2003">
            <v>1999</v>
          </cell>
          <cell r="B2003" t="str">
            <v>CTC</v>
          </cell>
          <cell r="C2003">
            <v>86.54</v>
          </cell>
          <cell r="D2003">
            <v>6.0578000000000012</v>
          </cell>
          <cell r="E2003">
            <v>92.6</v>
          </cell>
          <cell r="F2003">
            <v>1.8519999999999999</v>
          </cell>
          <cell r="H2003">
            <v>4.7225999999999999</v>
          </cell>
          <cell r="I2003">
            <v>99.174599999999998</v>
          </cell>
          <cell r="K2003">
            <v>0</v>
          </cell>
          <cell r="L2003" t="e">
            <v>#REF!</v>
          </cell>
          <cell r="M2003">
            <v>0</v>
          </cell>
        </row>
        <row r="2004">
          <cell r="A2004">
            <v>2000</v>
          </cell>
          <cell r="B2004" t="str">
            <v>Sutherland</v>
          </cell>
          <cell r="C2004">
            <v>82.932480000000012</v>
          </cell>
          <cell r="D2004">
            <v>5.8052736000000014</v>
          </cell>
          <cell r="E2004">
            <v>88.74</v>
          </cell>
          <cell r="F2004">
            <v>1.7747999999999999</v>
          </cell>
          <cell r="H2004">
            <v>4.5257399999999999</v>
          </cell>
          <cell r="I2004">
            <v>95.040539999999993</v>
          </cell>
          <cell r="K2004">
            <v>0</v>
          </cell>
          <cell r="L2004" t="e">
            <v>#REF!</v>
          </cell>
          <cell r="M2004">
            <v>0</v>
          </cell>
        </row>
        <row r="2005">
          <cell r="A2005">
            <v>2001</v>
          </cell>
          <cell r="B2005" t="str">
            <v>Subcontractor 10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H2005">
            <v>0</v>
          </cell>
          <cell r="I2005">
            <v>0</v>
          </cell>
          <cell r="K2005">
            <v>0</v>
          </cell>
          <cell r="L2005" t="e">
            <v>#REF!</v>
          </cell>
          <cell r="M2005">
            <v>0</v>
          </cell>
        </row>
        <row r="2006">
          <cell r="A2006">
            <v>2002</v>
          </cell>
          <cell r="B2006" t="str">
            <v>Operations Manager</v>
          </cell>
          <cell r="F2006">
            <v>22.143800000000002</v>
          </cell>
          <cell r="G2006">
            <v>31.860108</v>
          </cell>
          <cell r="I2006">
            <v>0</v>
          </cell>
          <cell r="J2006">
            <v>1</v>
          </cell>
          <cell r="K2006">
            <v>111.01224180000001</v>
          </cell>
          <cell r="L2006" t="e">
            <v>#REF!</v>
          </cell>
          <cell r="M2006">
            <v>111.01</v>
          </cell>
        </row>
        <row r="2007">
          <cell r="A2007">
            <v>2003</v>
          </cell>
          <cell r="B2007" t="str">
            <v>AAC</v>
          </cell>
          <cell r="C2007">
            <v>87.746928164400018</v>
          </cell>
          <cell r="E2007">
            <v>87.75</v>
          </cell>
          <cell r="I2007">
            <v>87.75</v>
          </cell>
          <cell r="J2007">
            <v>0.05</v>
          </cell>
          <cell r="K2007">
            <v>4.3875000000000002</v>
          </cell>
          <cell r="M2007">
            <v>4.3875000000000002</v>
          </cell>
        </row>
        <row r="2008">
          <cell r="A2008">
            <v>2004</v>
          </cell>
          <cell r="B2008" t="str">
            <v>Trusted Mission</v>
          </cell>
          <cell r="C2008">
            <v>58.83</v>
          </cell>
          <cell r="D2008">
            <v>4.1181000000000001</v>
          </cell>
          <cell r="E2008">
            <v>62.95</v>
          </cell>
          <cell r="F2008">
            <v>1.2590000000000001</v>
          </cell>
          <cell r="G2008">
            <v>3.8525399999999999</v>
          </cell>
          <cell r="I2008">
            <v>68.061540000000008</v>
          </cell>
          <cell r="J2008">
            <v>0.2</v>
          </cell>
          <cell r="K2008">
            <v>13.612308000000002</v>
          </cell>
          <cell r="L2008" t="e">
            <v>#REF!</v>
          </cell>
          <cell r="M2008">
            <v>13.612308000000002</v>
          </cell>
        </row>
        <row r="2009">
          <cell r="A2009">
            <v>2005</v>
          </cell>
          <cell r="B2009" t="str">
            <v>Exeter</v>
          </cell>
          <cell r="C2009">
            <v>68.289999999999992</v>
          </cell>
          <cell r="D2009">
            <v>4.7802999999999995</v>
          </cell>
          <cell r="E2009">
            <v>73.069999999999993</v>
          </cell>
          <cell r="F2009">
            <v>1.4613999999999998</v>
          </cell>
          <cell r="G2009">
            <v>4.4718839999999993</v>
          </cell>
          <cell r="I2009">
            <v>79.003283999999994</v>
          </cell>
          <cell r="J2009">
            <v>0.25</v>
          </cell>
          <cell r="K2009">
            <v>19.750820999999998</v>
          </cell>
          <cell r="L2009" t="e">
            <v>#REF!</v>
          </cell>
          <cell r="M2009">
            <v>19.750820999999998</v>
          </cell>
        </row>
        <row r="2010">
          <cell r="A2010">
            <v>2006</v>
          </cell>
          <cell r="B2010" t="str">
            <v>C-TASC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I2010">
            <v>0</v>
          </cell>
          <cell r="K2010">
            <v>0</v>
          </cell>
          <cell r="L2010" t="e">
            <v>#REF!</v>
          </cell>
          <cell r="M2010">
            <v>0</v>
          </cell>
        </row>
        <row r="2011">
          <cell r="A2011">
            <v>2007</v>
          </cell>
          <cell r="B2011" t="str">
            <v>BroadPoint</v>
          </cell>
          <cell r="C2011">
            <v>65</v>
          </cell>
          <cell r="D2011">
            <v>4.5500000000000007</v>
          </cell>
          <cell r="E2011">
            <v>69.55</v>
          </cell>
          <cell r="F2011">
            <v>1.391</v>
          </cell>
          <cell r="G2011">
            <v>4.2564599999999997</v>
          </cell>
          <cell r="I2011">
            <v>75.197460000000007</v>
          </cell>
          <cell r="K2011">
            <v>0</v>
          </cell>
          <cell r="L2011" t="e">
            <v>#REF!</v>
          </cell>
          <cell r="M2011">
            <v>0</v>
          </cell>
        </row>
        <row r="2012">
          <cell r="A2012">
            <v>2008</v>
          </cell>
          <cell r="B2012" t="str">
            <v>LanTech</v>
          </cell>
          <cell r="C2012">
            <v>88.25</v>
          </cell>
          <cell r="D2012">
            <v>6.1775000000000002</v>
          </cell>
          <cell r="E2012">
            <v>94.43</v>
          </cell>
          <cell r="F2012">
            <v>1.8886000000000003</v>
          </cell>
          <cell r="G2012">
            <v>5.7791160000000001</v>
          </cell>
          <cell r="I2012">
            <v>102.09771600000001</v>
          </cell>
          <cell r="J2012">
            <v>0.5</v>
          </cell>
          <cell r="K2012">
            <v>51.048858000000003</v>
          </cell>
          <cell r="L2012" t="e">
            <v>#REF!</v>
          </cell>
          <cell r="M2012">
            <v>51.048858000000003</v>
          </cell>
        </row>
        <row r="2013">
          <cell r="A2013">
            <v>2009</v>
          </cell>
          <cell r="B2013" t="str">
            <v>Axio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I2013">
            <v>0</v>
          </cell>
          <cell r="K2013">
            <v>0</v>
          </cell>
          <cell r="L2013" t="e">
            <v>#REF!</v>
          </cell>
          <cell r="M2013">
            <v>0</v>
          </cell>
        </row>
        <row r="2014">
          <cell r="A2014">
            <v>2010</v>
          </cell>
          <cell r="B2014" t="str">
            <v>RedPhone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  <cell r="G2014">
            <v>0</v>
          </cell>
          <cell r="I2014">
            <v>0</v>
          </cell>
          <cell r="K2014">
            <v>0</v>
          </cell>
          <cell r="L2014" t="e">
            <v>#REF!</v>
          </cell>
          <cell r="M2014">
            <v>0</v>
          </cell>
        </row>
        <row r="2015">
          <cell r="A2015">
            <v>2011</v>
          </cell>
          <cell r="B2015" t="str">
            <v>Endeavor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I2015">
            <v>0</v>
          </cell>
          <cell r="K2015">
            <v>0</v>
          </cell>
          <cell r="L2015" t="e">
            <v>#REF!</v>
          </cell>
          <cell r="M2015">
            <v>0</v>
          </cell>
        </row>
        <row r="2016">
          <cell r="A2016">
            <v>2012</v>
          </cell>
          <cell r="B2016" t="str">
            <v>TCSC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I2016">
            <v>0</v>
          </cell>
          <cell r="K2016">
            <v>0</v>
          </cell>
          <cell r="L2016" t="e">
            <v>#REF!</v>
          </cell>
          <cell r="M2016">
            <v>0</v>
          </cell>
        </row>
        <row r="2017">
          <cell r="A2017">
            <v>2013</v>
          </cell>
          <cell r="B2017" t="str">
            <v>Woodbourne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I2017">
            <v>0</v>
          </cell>
          <cell r="K2017">
            <v>0</v>
          </cell>
          <cell r="L2017" t="e">
            <v>#REF!</v>
          </cell>
          <cell r="M2017">
            <v>0</v>
          </cell>
        </row>
        <row r="2018">
          <cell r="A2018">
            <v>2014</v>
          </cell>
          <cell r="B2018" t="str">
            <v>Bixal</v>
          </cell>
          <cell r="C2018">
            <v>95</v>
          </cell>
          <cell r="D2018">
            <v>6.65</v>
          </cell>
          <cell r="E2018">
            <v>101.65</v>
          </cell>
          <cell r="F2018">
            <v>2.0330000000000004</v>
          </cell>
          <cell r="H2018">
            <v>5.1841500000000007</v>
          </cell>
          <cell r="I2018">
            <v>108.86715000000001</v>
          </cell>
          <cell r="K2018">
            <v>0</v>
          </cell>
          <cell r="L2018" t="e">
            <v>#REF!</v>
          </cell>
          <cell r="M2018">
            <v>0</v>
          </cell>
        </row>
        <row r="2019">
          <cell r="A2019">
            <v>2015</v>
          </cell>
          <cell r="B2019" t="str">
            <v xml:space="preserve">3 Soft </v>
          </cell>
          <cell r="C2019">
            <v>60</v>
          </cell>
          <cell r="D2019">
            <v>4.2</v>
          </cell>
          <cell r="E2019">
            <v>64.2</v>
          </cell>
          <cell r="F2019">
            <v>1.284</v>
          </cell>
          <cell r="H2019">
            <v>3.2742000000000004</v>
          </cell>
          <cell r="I2019">
            <v>68.758200000000016</v>
          </cell>
          <cell r="K2019">
            <v>0</v>
          </cell>
          <cell r="L2019" t="e">
            <v>#REF!</v>
          </cell>
          <cell r="M2019">
            <v>0</v>
          </cell>
        </row>
        <row r="2020">
          <cell r="A2020">
            <v>2016</v>
          </cell>
          <cell r="B2020" t="str">
            <v>JB Management Solutions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  <cell r="H2020">
            <v>0</v>
          </cell>
          <cell r="I2020">
            <v>0</v>
          </cell>
          <cell r="K2020">
            <v>0</v>
          </cell>
          <cell r="L2020" t="e">
            <v>#REF!</v>
          </cell>
          <cell r="M2020">
            <v>0</v>
          </cell>
        </row>
        <row r="2021">
          <cell r="A2021">
            <v>2017</v>
          </cell>
          <cell r="B2021" t="str">
            <v>Medical Networks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  <cell r="H2021">
            <v>0</v>
          </cell>
          <cell r="I2021">
            <v>0</v>
          </cell>
          <cell r="K2021">
            <v>0</v>
          </cell>
          <cell r="L2021" t="e">
            <v>#REF!</v>
          </cell>
          <cell r="M2021">
            <v>0</v>
          </cell>
        </row>
        <row r="2022">
          <cell r="A2022">
            <v>2018</v>
          </cell>
          <cell r="B2022" t="str">
            <v>RockCreek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H2022">
            <v>0</v>
          </cell>
          <cell r="I2022">
            <v>0</v>
          </cell>
          <cell r="K2022">
            <v>0</v>
          </cell>
          <cell r="L2022" t="e">
            <v>#REF!</v>
          </cell>
          <cell r="M2022">
            <v>0</v>
          </cell>
        </row>
        <row r="2023">
          <cell r="A2023">
            <v>2019</v>
          </cell>
          <cell r="B2023" t="str">
            <v>SoftTech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H2023">
            <v>0</v>
          </cell>
          <cell r="I2023">
            <v>0</v>
          </cell>
          <cell r="K2023">
            <v>0</v>
          </cell>
          <cell r="L2023" t="e">
            <v>#REF!</v>
          </cell>
          <cell r="M2023">
            <v>0</v>
          </cell>
        </row>
        <row r="2024">
          <cell r="A2024">
            <v>2020</v>
          </cell>
          <cell r="B2024" t="str">
            <v>CA Technologies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  <cell r="H2024">
            <v>0</v>
          </cell>
          <cell r="I2024">
            <v>0</v>
          </cell>
          <cell r="K2024">
            <v>0</v>
          </cell>
          <cell r="L2024" t="e">
            <v>#REF!</v>
          </cell>
          <cell r="M2024">
            <v>0</v>
          </cell>
        </row>
        <row r="2025">
          <cell r="A2025">
            <v>2021</v>
          </cell>
          <cell r="B2025" t="str">
            <v>CTC</v>
          </cell>
          <cell r="C2025">
            <v>86.54</v>
          </cell>
          <cell r="D2025">
            <v>6.0578000000000012</v>
          </cell>
          <cell r="E2025">
            <v>92.6</v>
          </cell>
          <cell r="F2025">
            <v>1.8519999999999999</v>
          </cell>
          <cell r="H2025">
            <v>4.7225999999999999</v>
          </cell>
          <cell r="I2025">
            <v>99.174599999999998</v>
          </cell>
          <cell r="K2025">
            <v>0</v>
          </cell>
          <cell r="L2025" t="e">
            <v>#REF!</v>
          </cell>
          <cell r="M2025">
            <v>0</v>
          </cell>
        </row>
        <row r="2026">
          <cell r="A2026">
            <v>2022</v>
          </cell>
          <cell r="B2026" t="str">
            <v>Sutherland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H2026">
            <v>0</v>
          </cell>
          <cell r="I2026">
            <v>0</v>
          </cell>
          <cell r="K2026">
            <v>0</v>
          </cell>
          <cell r="L2026" t="e">
            <v>#REF!</v>
          </cell>
          <cell r="M2026">
            <v>0</v>
          </cell>
        </row>
        <row r="2027">
          <cell r="A2027">
            <v>2023</v>
          </cell>
          <cell r="B2027" t="str">
            <v>Subcontractor 10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H2027">
            <v>0</v>
          </cell>
          <cell r="I2027">
            <v>0</v>
          </cell>
          <cell r="K2027">
            <v>0</v>
          </cell>
          <cell r="L2027" t="e">
            <v>#REF!</v>
          </cell>
          <cell r="M2027">
            <v>0</v>
          </cell>
        </row>
        <row r="2028">
          <cell r="A2028">
            <v>2024</v>
          </cell>
          <cell r="B2028" t="str">
            <v>Procurement Product Specialist</v>
          </cell>
          <cell r="F2028">
            <v>11.169000000000002</v>
          </cell>
          <cell r="G2028">
            <v>18.36</v>
          </cell>
          <cell r="I2028">
            <v>0</v>
          </cell>
          <cell r="J2028">
            <v>1</v>
          </cell>
          <cell r="K2028">
            <v>88.799486999999999</v>
          </cell>
          <cell r="L2028" t="e">
            <v>#REF!</v>
          </cell>
          <cell r="M2028">
            <v>88.8</v>
          </cell>
        </row>
        <row r="2029">
          <cell r="A2029">
            <v>2025</v>
          </cell>
          <cell r="B2029" t="str">
            <v>AAC</v>
          </cell>
          <cell r="C2029">
            <v>54.529867809600006</v>
          </cell>
          <cell r="E2029">
            <v>54.53</v>
          </cell>
          <cell r="I2029">
            <v>54.53</v>
          </cell>
          <cell r="J2029">
            <v>0.35</v>
          </cell>
          <cell r="K2029">
            <v>19.0855</v>
          </cell>
          <cell r="M2029">
            <v>19.0855</v>
          </cell>
        </row>
        <row r="2030">
          <cell r="A2030">
            <v>2026</v>
          </cell>
          <cell r="B2030" t="str">
            <v>Trusted Mission</v>
          </cell>
          <cell r="C2030">
            <v>53.08</v>
          </cell>
          <cell r="D2030">
            <v>3.7156000000000002</v>
          </cell>
          <cell r="E2030">
            <v>56.8</v>
          </cell>
          <cell r="F2030">
            <v>1.1359999999999999</v>
          </cell>
          <cell r="G2030">
            <v>3.4761599999999997</v>
          </cell>
          <cell r="I2030">
            <v>61.41216</v>
          </cell>
          <cell r="J2030">
            <v>0.1</v>
          </cell>
          <cell r="K2030">
            <v>6.141216</v>
          </cell>
          <cell r="L2030" t="e">
            <v>#REF!</v>
          </cell>
          <cell r="M2030">
            <v>6.141216</v>
          </cell>
        </row>
        <row r="2031">
          <cell r="A2031">
            <v>2027</v>
          </cell>
          <cell r="B2031" t="str">
            <v>Exeter</v>
          </cell>
          <cell r="C2031">
            <v>52.46</v>
          </cell>
          <cell r="D2031">
            <v>3.6722000000000006</v>
          </cell>
          <cell r="E2031">
            <v>56.13</v>
          </cell>
          <cell r="F2031">
            <v>1.1226</v>
          </cell>
          <cell r="G2031">
            <v>3.4351560000000001</v>
          </cell>
          <cell r="I2031">
            <v>60.687756</v>
          </cell>
          <cell r="J2031">
            <v>0.2</v>
          </cell>
          <cell r="K2031">
            <v>12.137551200000001</v>
          </cell>
          <cell r="L2031" t="e">
            <v>#REF!</v>
          </cell>
          <cell r="M2031">
            <v>12.137551200000001</v>
          </cell>
        </row>
        <row r="2032">
          <cell r="A2032">
            <v>2028</v>
          </cell>
          <cell r="B2032" t="str">
            <v>C-TASC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I2032">
            <v>0</v>
          </cell>
          <cell r="K2032">
            <v>0</v>
          </cell>
          <cell r="L2032" t="e">
            <v>#REF!</v>
          </cell>
          <cell r="M2032">
            <v>0</v>
          </cell>
        </row>
        <row r="2033">
          <cell r="A2033">
            <v>2029</v>
          </cell>
          <cell r="B2033" t="str">
            <v>BroadPoint</v>
          </cell>
          <cell r="C2033">
            <v>65</v>
          </cell>
          <cell r="D2033">
            <v>4.5500000000000007</v>
          </cell>
          <cell r="E2033">
            <v>69.55</v>
          </cell>
          <cell r="F2033">
            <v>1.391</v>
          </cell>
          <cell r="G2033">
            <v>4.2564599999999997</v>
          </cell>
          <cell r="I2033">
            <v>75.197460000000007</v>
          </cell>
          <cell r="J2033">
            <v>0.15</v>
          </cell>
          <cell r="K2033">
            <v>11.279619</v>
          </cell>
          <cell r="L2033" t="e">
            <v>#REF!</v>
          </cell>
          <cell r="M2033">
            <v>11.279619</v>
          </cell>
        </row>
        <row r="2034">
          <cell r="A2034">
            <v>2030</v>
          </cell>
          <cell r="B2034" t="str">
            <v>LanTech</v>
          </cell>
          <cell r="C2034">
            <v>64.88</v>
          </cell>
          <cell r="D2034">
            <v>4.5415999999999999</v>
          </cell>
          <cell r="E2034">
            <v>69.42</v>
          </cell>
          <cell r="F2034">
            <v>1.3884000000000001</v>
          </cell>
          <cell r="G2034">
            <v>4.2485040000000005</v>
          </cell>
          <cell r="I2034">
            <v>75.056904000000003</v>
          </cell>
          <cell r="J2034">
            <v>0.2</v>
          </cell>
          <cell r="K2034">
            <v>15.011380800000001</v>
          </cell>
          <cell r="L2034" t="e">
            <v>#REF!</v>
          </cell>
          <cell r="M2034">
            <v>15.011380800000001</v>
          </cell>
        </row>
        <row r="2035">
          <cell r="A2035">
            <v>2031</v>
          </cell>
          <cell r="B2035" t="str">
            <v>Axio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I2035">
            <v>0</v>
          </cell>
          <cell r="K2035">
            <v>0</v>
          </cell>
          <cell r="L2035" t="e">
            <v>#REF!</v>
          </cell>
          <cell r="M2035">
            <v>0</v>
          </cell>
        </row>
        <row r="2036">
          <cell r="A2036">
            <v>2032</v>
          </cell>
          <cell r="B2036" t="str">
            <v>RedPhone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I2036">
            <v>0</v>
          </cell>
          <cell r="K2036">
            <v>0</v>
          </cell>
          <cell r="L2036" t="e">
            <v>#REF!</v>
          </cell>
          <cell r="M2036">
            <v>0</v>
          </cell>
        </row>
        <row r="2037">
          <cell r="A2037">
            <v>2033</v>
          </cell>
          <cell r="B2037" t="str">
            <v>Endeavor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I2037">
            <v>0</v>
          </cell>
          <cell r="K2037">
            <v>0</v>
          </cell>
          <cell r="L2037" t="e">
            <v>#REF!</v>
          </cell>
          <cell r="M2037">
            <v>0</v>
          </cell>
        </row>
        <row r="2038">
          <cell r="A2038">
            <v>2034</v>
          </cell>
          <cell r="B2038" t="str">
            <v>TCSC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I2038">
            <v>0</v>
          </cell>
          <cell r="K2038">
            <v>0</v>
          </cell>
          <cell r="L2038" t="e">
            <v>#REF!</v>
          </cell>
          <cell r="M2038">
            <v>0</v>
          </cell>
        </row>
        <row r="2039">
          <cell r="A2039">
            <v>2035</v>
          </cell>
          <cell r="B2039" t="str">
            <v>Woodbourne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I2039">
            <v>0</v>
          </cell>
          <cell r="K2039">
            <v>0</v>
          </cell>
          <cell r="L2039" t="e">
            <v>#REF!</v>
          </cell>
          <cell r="M2039">
            <v>0</v>
          </cell>
        </row>
        <row r="2040">
          <cell r="A2040">
            <v>2036</v>
          </cell>
          <cell r="B2040" t="str">
            <v>Bixal</v>
          </cell>
          <cell r="C2040">
            <v>90</v>
          </cell>
          <cell r="D2040">
            <v>6.3000000000000007</v>
          </cell>
          <cell r="E2040">
            <v>96.3</v>
          </cell>
          <cell r="F2040">
            <v>1.9259999999999999</v>
          </cell>
          <cell r="H2040">
            <v>4.9113000000000007</v>
          </cell>
          <cell r="I2040">
            <v>103.1373</v>
          </cell>
          <cell r="K2040">
            <v>0</v>
          </cell>
          <cell r="L2040" t="e">
            <v>#REF!</v>
          </cell>
          <cell r="M2040">
            <v>0</v>
          </cell>
        </row>
        <row r="2041">
          <cell r="A2041">
            <v>2037</v>
          </cell>
          <cell r="B2041" t="str">
            <v xml:space="preserve">3 Soft </v>
          </cell>
          <cell r="C2041">
            <v>60</v>
          </cell>
          <cell r="D2041">
            <v>4.2</v>
          </cell>
          <cell r="E2041">
            <v>64.2</v>
          </cell>
          <cell r="F2041">
            <v>1.284</v>
          </cell>
          <cell r="H2041">
            <v>3.2742000000000004</v>
          </cell>
          <cell r="I2041">
            <v>68.758200000000016</v>
          </cell>
          <cell r="K2041">
            <v>0</v>
          </cell>
          <cell r="L2041" t="e">
            <v>#REF!</v>
          </cell>
          <cell r="M2041">
            <v>0</v>
          </cell>
        </row>
        <row r="2042">
          <cell r="A2042">
            <v>2038</v>
          </cell>
          <cell r="B2042" t="str">
            <v>JB Management Solutions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H2042">
            <v>0</v>
          </cell>
          <cell r="I2042">
            <v>0</v>
          </cell>
          <cell r="K2042">
            <v>0</v>
          </cell>
          <cell r="L2042" t="e">
            <v>#REF!</v>
          </cell>
          <cell r="M2042">
            <v>0</v>
          </cell>
        </row>
        <row r="2043">
          <cell r="A2043">
            <v>2039</v>
          </cell>
          <cell r="B2043" t="str">
            <v>Medical Networks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H2043">
            <v>0</v>
          </cell>
          <cell r="I2043">
            <v>0</v>
          </cell>
          <cell r="K2043">
            <v>0</v>
          </cell>
          <cell r="L2043" t="e">
            <v>#REF!</v>
          </cell>
          <cell r="M2043">
            <v>0</v>
          </cell>
        </row>
        <row r="2044">
          <cell r="A2044">
            <v>2040</v>
          </cell>
          <cell r="B2044" t="str">
            <v>RockCreek</v>
          </cell>
          <cell r="C2044">
            <v>88.7</v>
          </cell>
          <cell r="D2044">
            <v>6.2090000000000005</v>
          </cell>
          <cell r="E2044">
            <v>94.91</v>
          </cell>
          <cell r="F2044">
            <v>1.8981999999999999</v>
          </cell>
          <cell r="H2044">
            <v>4.8404100000000003</v>
          </cell>
          <cell r="I2044">
            <v>101.64861000000001</v>
          </cell>
          <cell r="K2044">
            <v>0</v>
          </cell>
          <cell r="L2044" t="e">
            <v>#REF!</v>
          </cell>
          <cell r="M2044">
            <v>0</v>
          </cell>
        </row>
        <row r="2045">
          <cell r="A2045">
            <v>2041</v>
          </cell>
          <cell r="B2045" t="str">
            <v>SoftTech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H2045">
            <v>0</v>
          </cell>
          <cell r="I2045">
            <v>0</v>
          </cell>
          <cell r="K2045">
            <v>0</v>
          </cell>
          <cell r="L2045" t="e">
            <v>#REF!</v>
          </cell>
          <cell r="M2045">
            <v>0</v>
          </cell>
        </row>
        <row r="2046">
          <cell r="A2046">
            <v>2042</v>
          </cell>
          <cell r="B2046" t="str">
            <v>CA Technologies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H2046">
            <v>0</v>
          </cell>
          <cell r="I2046">
            <v>0</v>
          </cell>
          <cell r="K2046">
            <v>0</v>
          </cell>
          <cell r="L2046" t="e">
            <v>#REF!</v>
          </cell>
          <cell r="M2046">
            <v>0</v>
          </cell>
        </row>
        <row r="2047">
          <cell r="A2047">
            <v>2043</v>
          </cell>
          <cell r="B2047" t="str">
            <v>CTC</v>
          </cell>
          <cell r="C2047">
            <v>76.92</v>
          </cell>
          <cell r="D2047">
            <v>5.3844000000000003</v>
          </cell>
          <cell r="E2047">
            <v>82.3</v>
          </cell>
          <cell r="F2047">
            <v>1.6459999999999999</v>
          </cell>
          <cell r="H2047">
            <v>4.1973000000000003</v>
          </cell>
          <cell r="I2047">
            <v>88.143299999999996</v>
          </cell>
          <cell r="K2047">
            <v>0</v>
          </cell>
          <cell r="L2047" t="e">
            <v>#REF!</v>
          </cell>
          <cell r="M2047">
            <v>0</v>
          </cell>
        </row>
        <row r="2048">
          <cell r="A2048">
            <v>2044</v>
          </cell>
          <cell r="B2048" t="str">
            <v>Sutherland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H2048">
            <v>0</v>
          </cell>
          <cell r="I2048">
            <v>0</v>
          </cell>
          <cell r="K2048">
            <v>0</v>
          </cell>
          <cell r="L2048" t="e">
            <v>#REF!</v>
          </cell>
          <cell r="M2048">
            <v>0</v>
          </cell>
        </row>
        <row r="2049">
          <cell r="A2049">
            <v>2045</v>
          </cell>
          <cell r="B2049" t="str">
            <v>Subcontractor 10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H2049">
            <v>0</v>
          </cell>
          <cell r="I2049">
            <v>0</v>
          </cell>
          <cell r="K2049">
            <v>0</v>
          </cell>
          <cell r="L2049" t="e">
            <v>#REF!</v>
          </cell>
          <cell r="M2049">
            <v>0</v>
          </cell>
        </row>
        <row r="2050">
          <cell r="A2050">
            <v>2046</v>
          </cell>
          <cell r="B2050" t="str">
            <v>Program Administration Specialist</v>
          </cell>
          <cell r="F2050">
            <v>11.792200000000001</v>
          </cell>
          <cell r="G2050">
            <v>15.41628</v>
          </cell>
          <cell r="I2050">
            <v>0</v>
          </cell>
          <cell r="J2050">
            <v>1</v>
          </cell>
          <cell r="K2050">
            <v>63.655266999999995</v>
          </cell>
          <cell r="L2050" t="e">
            <v>#REF!</v>
          </cell>
          <cell r="M2050">
            <v>63.66</v>
          </cell>
        </row>
        <row r="2051">
          <cell r="A2051">
            <v>2047</v>
          </cell>
          <cell r="B2051" t="str">
            <v>AAC</v>
          </cell>
          <cell r="C2051">
            <v>94.621559052000009</v>
          </cell>
          <cell r="E2051">
            <v>94.62</v>
          </cell>
          <cell r="I2051">
            <v>94.62</v>
          </cell>
          <cell r="J2051">
            <v>0.4</v>
          </cell>
          <cell r="K2051">
            <v>37.848000000000006</v>
          </cell>
          <cell r="M2051">
            <v>37.848000000000006</v>
          </cell>
        </row>
        <row r="2052">
          <cell r="A2052">
            <v>2048</v>
          </cell>
          <cell r="B2052" t="str">
            <v>Trusted Mission</v>
          </cell>
          <cell r="C2052">
            <v>62.31</v>
          </cell>
          <cell r="D2052">
            <v>4.3617000000000008</v>
          </cell>
          <cell r="E2052">
            <v>66.67</v>
          </cell>
          <cell r="F2052">
            <v>1.3334000000000001</v>
          </cell>
          <cell r="G2052">
            <v>4.0802040000000002</v>
          </cell>
          <cell r="I2052">
            <v>72.083603999999994</v>
          </cell>
          <cell r="J2052">
            <v>0.1</v>
          </cell>
          <cell r="K2052">
            <v>7.2083604000000001</v>
          </cell>
          <cell r="L2052" t="e">
            <v>#REF!</v>
          </cell>
          <cell r="M2052">
            <v>7.2083604000000001</v>
          </cell>
        </row>
        <row r="2053">
          <cell r="A2053">
            <v>2049</v>
          </cell>
          <cell r="B2053" t="str">
            <v>Exeter</v>
          </cell>
          <cell r="C2053">
            <v>83.89</v>
          </cell>
          <cell r="D2053">
            <v>5.872300000000001</v>
          </cell>
          <cell r="E2053">
            <v>89.76</v>
          </cell>
          <cell r="F2053">
            <v>1.7952000000000001</v>
          </cell>
          <cell r="G2053">
            <v>5.4933119999999995</v>
          </cell>
          <cell r="I2053">
            <v>97.048512000000002</v>
          </cell>
          <cell r="J2053">
            <v>0.25</v>
          </cell>
          <cell r="K2053">
            <v>24.262128000000001</v>
          </cell>
          <cell r="L2053" t="e">
            <v>#REF!</v>
          </cell>
          <cell r="M2053">
            <v>24.262128000000001</v>
          </cell>
        </row>
        <row r="2054">
          <cell r="A2054">
            <v>2050</v>
          </cell>
          <cell r="B2054" t="str">
            <v>C-TASC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I2054">
            <v>0</v>
          </cell>
          <cell r="K2054">
            <v>0</v>
          </cell>
          <cell r="L2054" t="e">
            <v>#REF!</v>
          </cell>
          <cell r="M2054">
            <v>0</v>
          </cell>
        </row>
        <row r="2055">
          <cell r="A2055">
            <v>2051</v>
          </cell>
          <cell r="B2055" t="str">
            <v>BroadPoint</v>
          </cell>
          <cell r="C2055">
            <v>85</v>
          </cell>
          <cell r="D2055">
            <v>5.95</v>
          </cell>
          <cell r="E2055">
            <v>90.95</v>
          </cell>
          <cell r="F2055">
            <v>1.8190000000000002</v>
          </cell>
          <cell r="G2055">
            <v>5.5661399999999999</v>
          </cell>
          <cell r="I2055">
            <v>98.33514000000001</v>
          </cell>
          <cell r="J2055">
            <v>0.1</v>
          </cell>
          <cell r="K2055">
            <v>9.833514000000001</v>
          </cell>
          <cell r="L2055" t="e">
            <v>#REF!</v>
          </cell>
          <cell r="M2055">
            <v>9.833514000000001</v>
          </cell>
        </row>
        <row r="2056">
          <cell r="A2056">
            <v>2052</v>
          </cell>
          <cell r="B2056" t="str">
            <v>LanTech</v>
          </cell>
          <cell r="C2056">
            <v>88.25</v>
          </cell>
          <cell r="D2056">
            <v>6.1775000000000002</v>
          </cell>
          <cell r="E2056">
            <v>94.43</v>
          </cell>
          <cell r="F2056">
            <v>1.8886000000000003</v>
          </cell>
          <cell r="G2056">
            <v>5.7791160000000001</v>
          </cell>
          <cell r="I2056">
            <v>102.09771600000001</v>
          </cell>
          <cell r="J2056">
            <v>0.15</v>
          </cell>
          <cell r="K2056">
            <v>15.3146574</v>
          </cell>
          <cell r="L2056" t="e">
            <v>#REF!</v>
          </cell>
          <cell r="M2056">
            <v>15.3146574</v>
          </cell>
        </row>
        <row r="2057">
          <cell r="A2057">
            <v>2053</v>
          </cell>
          <cell r="B2057" t="str">
            <v>Axio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I2057">
            <v>0</v>
          </cell>
          <cell r="K2057">
            <v>0</v>
          </cell>
          <cell r="L2057" t="e">
            <v>#REF!</v>
          </cell>
          <cell r="M2057">
            <v>0</v>
          </cell>
        </row>
        <row r="2058">
          <cell r="A2058">
            <v>2054</v>
          </cell>
          <cell r="B2058" t="str">
            <v>RedPhone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I2058">
            <v>0</v>
          </cell>
          <cell r="K2058">
            <v>0</v>
          </cell>
          <cell r="L2058" t="e">
            <v>#REF!</v>
          </cell>
          <cell r="M2058">
            <v>0</v>
          </cell>
        </row>
        <row r="2059">
          <cell r="A2059">
            <v>2055</v>
          </cell>
          <cell r="B2059" t="str">
            <v>Endeavor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I2059">
            <v>0</v>
          </cell>
          <cell r="K2059">
            <v>0</v>
          </cell>
          <cell r="L2059" t="e">
            <v>#REF!</v>
          </cell>
          <cell r="M2059">
            <v>0</v>
          </cell>
        </row>
        <row r="2060">
          <cell r="A2060">
            <v>2056</v>
          </cell>
          <cell r="B2060" t="str">
            <v>TCSC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I2060">
            <v>0</v>
          </cell>
          <cell r="K2060">
            <v>0</v>
          </cell>
          <cell r="L2060" t="e">
            <v>#REF!</v>
          </cell>
          <cell r="M2060">
            <v>0</v>
          </cell>
        </row>
        <row r="2061">
          <cell r="A2061">
            <v>2057</v>
          </cell>
          <cell r="B2061" t="str">
            <v>Woodbourne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I2061">
            <v>0</v>
          </cell>
          <cell r="K2061">
            <v>0</v>
          </cell>
          <cell r="L2061" t="e">
            <v>#REF!</v>
          </cell>
          <cell r="M2061">
            <v>0</v>
          </cell>
        </row>
        <row r="2062">
          <cell r="A2062">
            <v>2058</v>
          </cell>
          <cell r="B2062" t="str">
            <v>Bixal</v>
          </cell>
          <cell r="C2062">
            <v>115</v>
          </cell>
          <cell r="D2062">
            <v>8.0500000000000007</v>
          </cell>
          <cell r="E2062">
            <v>123.05</v>
          </cell>
          <cell r="F2062">
            <v>2.4609999999999999</v>
          </cell>
          <cell r="H2062">
            <v>6.27555</v>
          </cell>
          <cell r="I2062">
            <v>131.78655000000001</v>
          </cell>
          <cell r="K2062">
            <v>0</v>
          </cell>
          <cell r="L2062" t="e">
            <v>#REF!</v>
          </cell>
          <cell r="M2062">
            <v>0</v>
          </cell>
        </row>
        <row r="2063">
          <cell r="A2063">
            <v>2059</v>
          </cell>
          <cell r="B2063" t="str">
            <v xml:space="preserve">3 Soft </v>
          </cell>
          <cell r="C2063">
            <v>75</v>
          </cell>
          <cell r="D2063">
            <v>5.2500000000000009</v>
          </cell>
          <cell r="E2063">
            <v>80.25</v>
          </cell>
          <cell r="F2063">
            <v>1.605</v>
          </cell>
          <cell r="H2063">
            <v>4.0927500000000006</v>
          </cell>
          <cell r="I2063">
            <v>85.947749999999999</v>
          </cell>
          <cell r="K2063">
            <v>0</v>
          </cell>
          <cell r="L2063" t="e">
            <v>#REF!</v>
          </cell>
          <cell r="M2063">
            <v>0</v>
          </cell>
        </row>
        <row r="2064">
          <cell r="A2064">
            <v>2060</v>
          </cell>
          <cell r="B2064" t="str">
            <v>JB Management Solutions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H2064">
            <v>0</v>
          </cell>
          <cell r="I2064">
            <v>0</v>
          </cell>
          <cell r="K2064">
            <v>0</v>
          </cell>
          <cell r="L2064" t="e">
            <v>#REF!</v>
          </cell>
          <cell r="M2064">
            <v>0</v>
          </cell>
        </row>
        <row r="2065">
          <cell r="A2065">
            <v>2061</v>
          </cell>
          <cell r="B2065" t="str">
            <v>Medical Networks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H2065">
            <v>0</v>
          </cell>
          <cell r="I2065">
            <v>0</v>
          </cell>
          <cell r="K2065">
            <v>0</v>
          </cell>
          <cell r="L2065" t="e">
            <v>#REF!</v>
          </cell>
          <cell r="M2065">
            <v>0</v>
          </cell>
        </row>
        <row r="2066">
          <cell r="A2066">
            <v>2062</v>
          </cell>
          <cell r="B2066" t="str">
            <v>RockCreek</v>
          </cell>
          <cell r="C2066">
            <v>118.75</v>
          </cell>
          <cell r="D2066">
            <v>8.3125</v>
          </cell>
          <cell r="E2066">
            <v>127.06</v>
          </cell>
          <cell r="F2066">
            <v>2.5411999999999999</v>
          </cell>
          <cell r="H2066">
            <v>6.4800600000000008</v>
          </cell>
          <cell r="I2066">
            <v>136.08126000000001</v>
          </cell>
          <cell r="K2066">
            <v>0</v>
          </cell>
          <cell r="L2066" t="e">
            <v>#REF!</v>
          </cell>
          <cell r="M2066">
            <v>0</v>
          </cell>
        </row>
        <row r="2067">
          <cell r="A2067">
            <v>2063</v>
          </cell>
          <cell r="B2067" t="str">
            <v>SoftTech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H2067">
            <v>0</v>
          </cell>
          <cell r="I2067">
            <v>0</v>
          </cell>
          <cell r="K2067">
            <v>0</v>
          </cell>
          <cell r="L2067" t="e">
            <v>#REF!</v>
          </cell>
          <cell r="M2067">
            <v>0</v>
          </cell>
        </row>
        <row r="2068">
          <cell r="A2068">
            <v>2064</v>
          </cell>
          <cell r="B2068" t="str">
            <v>CA Technologies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H2068">
            <v>0</v>
          </cell>
          <cell r="I2068">
            <v>0</v>
          </cell>
          <cell r="K2068">
            <v>0</v>
          </cell>
          <cell r="L2068" t="e">
            <v>#REF!</v>
          </cell>
          <cell r="M2068">
            <v>0</v>
          </cell>
        </row>
        <row r="2069">
          <cell r="A2069">
            <v>2065</v>
          </cell>
          <cell r="B2069" t="str">
            <v>CTC</v>
          </cell>
          <cell r="C2069">
            <v>96.15384615384616</v>
          </cell>
          <cell r="D2069">
            <v>6.7307692307692317</v>
          </cell>
          <cell r="E2069">
            <v>102.88</v>
          </cell>
          <cell r="F2069">
            <v>2.0575999999999999</v>
          </cell>
          <cell r="H2069">
            <v>5.24688</v>
          </cell>
          <cell r="I2069">
            <v>110.18447999999999</v>
          </cell>
          <cell r="K2069">
            <v>0</v>
          </cell>
          <cell r="L2069" t="e">
            <v>#REF!</v>
          </cell>
          <cell r="M2069">
            <v>0</v>
          </cell>
        </row>
        <row r="2070">
          <cell r="A2070">
            <v>2066</v>
          </cell>
          <cell r="B2070" t="str">
            <v>Sutherland</v>
          </cell>
          <cell r="C2070">
            <v>32.969709634663779</v>
          </cell>
          <cell r="D2070">
            <v>2.3078796744264647</v>
          </cell>
          <cell r="E2070">
            <v>35.28</v>
          </cell>
          <cell r="F2070">
            <v>0.7056</v>
          </cell>
          <cell r="H2070">
            <v>1.79928</v>
          </cell>
          <cell r="I2070">
            <v>37.784880000000001</v>
          </cell>
          <cell r="K2070">
            <v>0</v>
          </cell>
          <cell r="L2070" t="e">
            <v>#REF!</v>
          </cell>
          <cell r="M2070">
            <v>0</v>
          </cell>
        </row>
        <row r="2071">
          <cell r="A2071">
            <v>2067</v>
          </cell>
          <cell r="B2071" t="str">
            <v>Subcontractor 10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H2071">
            <v>0</v>
          </cell>
          <cell r="I2071">
            <v>0</v>
          </cell>
          <cell r="K2071">
            <v>0</v>
          </cell>
          <cell r="L2071" t="e">
            <v>#REF!</v>
          </cell>
          <cell r="M2071">
            <v>0</v>
          </cell>
        </row>
        <row r="2072">
          <cell r="A2072">
            <v>2068</v>
          </cell>
          <cell r="B2072" t="str">
            <v>Program Analyst</v>
          </cell>
          <cell r="F2072">
            <v>16.206600000000002</v>
          </cell>
          <cell r="G2072">
            <v>20.918771999999997</v>
          </cell>
          <cell r="I2072">
            <v>0</v>
          </cell>
          <cell r="J2072">
            <v>1</v>
          </cell>
          <cell r="K2072">
            <v>94.466659800000016</v>
          </cell>
          <cell r="L2072" t="e">
            <v>#REF!</v>
          </cell>
          <cell r="M2072">
            <v>94.47</v>
          </cell>
        </row>
        <row r="2073">
          <cell r="A2073">
            <v>2069</v>
          </cell>
          <cell r="B2073" t="str">
            <v>AAC</v>
          </cell>
          <cell r="C2073">
            <v>136.22030151000001</v>
          </cell>
          <cell r="E2073">
            <v>136.22</v>
          </cell>
          <cell r="I2073">
            <v>136.22</v>
          </cell>
          <cell r="J2073">
            <v>0.4</v>
          </cell>
          <cell r="K2073">
            <v>54.488</v>
          </cell>
          <cell r="M2073">
            <v>54.488</v>
          </cell>
        </row>
        <row r="2074">
          <cell r="A2074">
            <v>2070</v>
          </cell>
          <cell r="B2074" t="str">
            <v>Trusted Mission</v>
          </cell>
          <cell r="C2074">
            <v>128.51</v>
          </cell>
          <cell r="D2074">
            <v>8.9956999999999994</v>
          </cell>
          <cell r="E2074">
            <v>137.51</v>
          </cell>
          <cell r="F2074">
            <v>2.7502</v>
          </cell>
          <cell r="G2074">
            <v>8.4156119999999994</v>
          </cell>
          <cell r="I2074">
            <v>148.67581200000001</v>
          </cell>
          <cell r="J2074">
            <v>0.1</v>
          </cell>
          <cell r="K2074">
            <v>14.867581200000002</v>
          </cell>
          <cell r="L2074" t="e">
            <v>#REF!</v>
          </cell>
          <cell r="M2074">
            <v>14.867581200000002</v>
          </cell>
        </row>
        <row r="2075">
          <cell r="A2075">
            <v>2071</v>
          </cell>
          <cell r="B2075" t="str">
            <v>Exeter</v>
          </cell>
          <cell r="C2075">
            <v>131.76</v>
          </cell>
          <cell r="D2075">
            <v>9.2232000000000003</v>
          </cell>
          <cell r="E2075">
            <v>140.97999999999999</v>
          </cell>
          <cell r="F2075">
            <v>2.8195999999999999</v>
          </cell>
          <cell r="G2075">
            <v>8.6279760000000003</v>
          </cell>
          <cell r="I2075">
            <v>152.42757599999999</v>
          </cell>
          <cell r="J2075">
            <v>0.1</v>
          </cell>
          <cell r="K2075">
            <v>15.242757599999999</v>
          </cell>
          <cell r="L2075" t="e">
            <v>#REF!</v>
          </cell>
          <cell r="M2075">
            <v>15.242757599999999</v>
          </cell>
        </row>
        <row r="2076">
          <cell r="A2076">
            <v>2072</v>
          </cell>
          <cell r="B2076" t="str">
            <v>C-TASC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I2076">
            <v>0</v>
          </cell>
          <cell r="K2076">
            <v>0</v>
          </cell>
          <cell r="L2076" t="e">
            <v>#REF!</v>
          </cell>
          <cell r="M2076">
            <v>0</v>
          </cell>
        </row>
        <row r="2077">
          <cell r="A2077">
            <v>2073</v>
          </cell>
          <cell r="B2077" t="str">
            <v>BroadPoint</v>
          </cell>
          <cell r="C2077">
            <v>165</v>
          </cell>
          <cell r="D2077">
            <v>11.55</v>
          </cell>
          <cell r="E2077">
            <v>176.55</v>
          </cell>
          <cell r="F2077">
            <v>3.5310000000000001</v>
          </cell>
          <cell r="G2077">
            <v>10.804860000000001</v>
          </cell>
          <cell r="I2077">
            <v>190.88586000000001</v>
          </cell>
          <cell r="J2077">
            <v>0.1</v>
          </cell>
          <cell r="K2077">
            <v>19.088586000000003</v>
          </cell>
          <cell r="L2077" t="e">
            <v>#REF!</v>
          </cell>
          <cell r="M2077">
            <v>19.088586000000003</v>
          </cell>
        </row>
        <row r="2078">
          <cell r="A2078">
            <v>2074</v>
          </cell>
          <cell r="B2078" t="str">
            <v>LanTech</v>
          </cell>
          <cell r="C2078">
            <v>140.1</v>
          </cell>
          <cell r="D2078">
            <v>9.8070000000000004</v>
          </cell>
          <cell r="E2078">
            <v>149.91</v>
          </cell>
          <cell r="F2078">
            <v>2.9982000000000002</v>
          </cell>
          <cell r="G2078">
            <v>9.174491999999999</v>
          </cell>
          <cell r="I2078">
            <v>162.08269199999998</v>
          </cell>
          <cell r="J2078">
            <v>0.1</v>
          </cell>
          <cell r="K2078">
            <v>16.2082692</v>
          </cell>
          <cell r="L2078" t="e">
            <v>#REF!</v>
          </cell>
          <cell r="M2078">
            <v>16.2082692</v>
          </cell>
        </row>
        <row r="2079">
          <cell r="A2079">
            <v>2075</v>
          </cell>
          <cell r="B2079" t="str">
            <v>Axio</v>
          </cell>
          <cell r="C2079">
            <v>125</v>
          </cell>
          <cell r="D2079">
            <v>8.75</v>
          </cell>
          <cell r="E2079">
            <v>133.75</v>
          </cell>
          <cell r="F2079">
            <v>2.6750000000000003</v>
          </cell>
          <cell r="G2079">
            <v>8.1855000000000011</v>
          </cell>
          <cell r="I2079">
            <v>144.6105</v>
          </cell>
          <cell r="J2079">
            <v>0.1</v>
          </cell>
          <cell r="K2079">
            <v>14.46105</v>
          </cell>
          <cell r="L2079" t="e">
            <v>#REF!</v>
          </cell>
          <cell r="M2079">
            <v>14.46105</v>
          </cell>
        </row>
        <row r="2080">
          <cell r="A2080">
            <v>2076</v>
          </cell>
          <cell r="B2080" t="str">
            <v>RedPhone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I2080">
            <v>0</v>
          </cell>
          <cell r="K2080">
            <v>0</v>
          </cell>
          <cell r="L2080" t="e">
            <v>#REF!</v>
          </cell>
          <cell r="M2080">
            <v>0</v>
          </cell>
        </row>
        <row r="2081">
          <cell r="A2081">
            <v>2077</v>
          </cell>
          <cell r="B2081" t="str">
            <v>Endeavor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I2081">
            <v>0</v>
          </cell>
          <cell r="K2081">
            <v>0</v>
          </cell>
          <cell r="L2081" t="e">
            <v>#REF!</v>
          </cell>
          <cell r="M2081">
            <v>0</v>
          </cell>
        </row>
        <row r="2082">
          <cell r="A2082">
            <v>2078</v>
          </cell>
          <cell r="B2082" t="str">
            <v>TCSC</v>
          </cell>
          <cell r="C2082">
            <v>135</v>
          </cell>
          <cell r="D2082">
            <v>9.4500000000000011</v>
          </cell>
          <cell r="E2082">
            <v>144.44999999999999</v>
          </cell>
          <cell r="F2082">
            <v>2.8889999999999998</v>
          </cell>
          <cell r="G2082">
            <v>8.8403399999999994</v>
          </cell>
          <cell r="I2082">
            <v>156.17934</v>
          </cell>
          <cell r="J2082">
            <v>0.05</v>
          </cell>
          <cell r="K2082">
            <v>7.808967</v>
          </cell>
          <cell r="L2082" t="e">
            <v>#REF!</v>
          </cell>
          <cell r="M2082">
            <v>7.808967</v>
          </cell>
        </row>
        <row r="2083">
          <cell r="A2083">
            <v>2079</v>
          </cell>
          <cell r="B2083" t="str">
            <v>Woodbourne</v>
          </cell>
          <cell r="C2083">
            <v>155.7336</v>
          </cell>
          <cell r="D2083">
            <v>10.901352000000001</v>
          </cell>
          <cell r="E2083">
            <v>166.63</v>
          </cell>
          <cell r="F2083">
            <v>3.3325999999999998</v>
          </cell>
          <cell r="G2083">
            <v>10.197756</v>
          </cell>
          <cell r="I2083">
            <v>180.16035600000001</v>
          </cell>
          <cell r="J2083">
            <v>0.05</v>
          </cell>
          <cell r="K2083">
            <v>9.0080178000000011</v>
          </cell>
          <cell r="L2083" t="e">
            <v>#REF!</v>
          </cell>
          <cell r="M2083">
            <v>9.0080178000000011</v>
          </cell>
        </row>
        <row r="2084">
          <cell r="A2084">
            <v>2080</v>
          </cell>
          <cell r="B2084" t="str">
            <v>Bixal</v>
          </cell>
          <cell r="C2084">
            <v>155</v>
          </cell>
          <cell r="D2084">
            <v>10.850000000000001</v>
          </cell>
          <cell r="E2084">
            <v>165.85</v>
          </cell>
          <cell r="F2084">
            <v>3.3170000000000002</v>
          </cell>
          <cell r="H2084">
            <v>8.4583500000000011</v>
          </cell>
          <cell r="I2084">
            <v>177.62535</v>
          </cell>
          <cell r="K2084">
            <v>0</v>
          </cell>
          <cell r="L2084" t="e">
            <v>#REF!</v>
          </cell>
          <cell r="M2084">
            <v>0</v>
          </cell>
        </row>
        <row r="2085">
          <cell r="A2085">
            <v>2081</v>
          </cell>
          <cell r="B2085" t="str">
            <v xml:space="preserve">3 Soft </v>
          </cell>
          <cell r="C2085">
            <v>120</v>
          </cell>
          <cell r="D2085">
            <v>8.4</v>
          </cell>
          <cell r="E2085">
            <v>128.4</v>
          </cell>
          <cell r="F2085">
            <v>2.5680000000000001</v>
          </cell>
          <cell r="H2085">
            <v>6.5484000000000009</v>
          </cell>
          <cell r="I2085">
            <v>137.51640000000003</v>
          </cell>
          <cell r="K2085">
            <v>0</v>
          </cell>
          <cell r="L2085" t="e">
            <v>#REF!</v>
          </cell>
          <cell r="M2085">
            <v>0</v>
          </cell>
        </row>
        <row r="2086">
          <cell r="A2086">
            <v>2082</v>
          </cell>
          <cell r="B2086" t="str">
            <v>JB Management Solutions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  <cell r="H2086">
            <v>0</v>
          </cell>
          <cell r="I2086">
            <v>0</v>
          </cell>
          <cell r="K2086">
            <v>0</v>
          </cell>
          <cell r="L2086" t="e">
            <v>#REF!</v>
          </cell>
          <cell r="M2086">
            <v>0</v>
          </cell>
        </row>
        <row r="2087">
          <cell r="A2087">
            <v>2083</v>
          </cell>
          <cell r="B2087" t="str">
            <v>Medical Networks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H2087">
            <v>0</v>
          </cell>
          <cell r="I2087">
            <v>0</v>
          </cell>
          <cell r="K2087">
            <v>0</v>
          </cell>
          <cell r="L2087" t="e">
            <v>#REF!</v>
          </cell>
          <cell r="M2087">
            <v>0</v>
          </cell>
        </row>
        <row r="2088">
          <cell r="A2088">
            <v>2084</v>
          </cell>
          <cell r="B2088" t="str">
            <v>RockCreek</v>
          </cell>
          <cell r="C2088">
            <v>193.5</v>
          </cell>
          <cell r="D2088">
            <v>13.545000000000002</v>
          </cell>
          <cell r="E2088">
            <v>207.05</v>
          </cell>
          <cell r="F2088">
            <v>4.141</v>
          </cell>
          <cell r="H2088">
            <v>10.559550000000002</v>
          </cell>
          <cell r="I2088">
            <v>221.75055</v>
          </cell>
          <cell r="K2088">
            <v>0</v>
          </cell>
          <cell r="L2088" t="e">
            <v>#REF!</v>
          </cell>
          <cell r="M2088">
            <v>0</v>
          </cell>
        </row>
        <row r="2089">
          <cell r="A2089">
            <v>2085</v>
          </cell>
          <cell r="B2089" t="str">
            <v>SoftTech</v>
          </cell>
          <cell r="C2089">
            <v>0</v>
          </cell>
          <cell r="D2089">
            <v>0</v>
          </cell>
          <cell r="E2089">
            <v>0</v>
          </cell>
          <cell r="F2089">
            <v>0</v>
          </cell>
          <cell r="H2089">
            <v>0</v>
          </cell>
          <cell r="I2089">
            <v>0</v>
          </cell>
          <cell r="K2089">
            <v>0</v>
          </cell>
          <cell r="L2089" t="e">
            <v>#REF!</v>
          </cell>
          <cell r="M2089">
            <v>0</v>
          </cell>
        </row>
        <row r="2090">
          <cell r="A2090">
            <v>2086</v>
          </cell>
          <cell r="B2090" t="str">
            <v>CA Technologies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H2090">
            <v>0</v>
          </cell>
          <cell r="I2090">
            <v>0</v>
          </cell>
          <cell r="K2090">
            <v>0</v>
          </cell>
          <cell r="L2090" t="e">
            <v>#REF!</v>
          </cell>
          <cell r="M2090">
            <v>0</v>
          </cell>
        </row>
        <row r="2091">
          <cell r="A2091">
            <v>2087</v>
          </cell>
          <cell r="B2091" t="str">
            <v>CTC</v>
          </cell>
          <cell r="C2091">
            <v>115.38</v>
          </cell>
          <cell r="D2091">
            <v>8.0766000000000009</v>
          </cell>
          <cell r="E2091">
            <v>123.46</v>
          </cell>
          <cell r="F2091">
            <v>2.4691999999999998</v>
          </cell>
          <cell r="H2091">
            <v>6.2964599999999997</v>
          </cell>
          <cell r="I2091">
            <v>132.22566</v>
          </cell>
          <cell r="K2091">
            <v>0</v>
          </cell>
          <cell r="L2091" t="e">
            <v>#REF!</v>
          </cell>
          <cell r="M2091">
            <v>0</v>
          </cell>
        </row>
        <row r="2092">
          <cell r="A2092">
            <v>2088</v>
          </cell>
          <cell r="B2092" t="str">
            <v>Sutherland</v>
          </cell>
          <cell r="C2092">
            <v>58.323905505499411</v>
          </cell>
          <cell r="D2092">
            <v>4.0826733853849593</v>
          </cell>
          <cell r="E2092">
            <v>62.41</v>
          </cell>
          <cell r="F2092">
            <v>1.2482</v>
          </cell>
          <cell r="H2092">
            <v>3.1829099999999997</v>
          </cell>
          <cell r="I2092">
            <v>66.841109999999986</v>
          </cell>
          <cell r="K2092">
            <v>0</v>
          </cell>
          <cell r="L2092" t="e">
            <v>#REF!</v>
          </cell>
          <cell r="M2092">
            <v>0</v>
          </cell>
        </row>
        <row r="2093">
          <cell r="A2093">
            <v>2089</v>
          </cell>
          <cell r="B2093" t="str">
            <v>Subcontractor 10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  <cell r="H2093">
            <v>0</v>
          </cell>
          <cell r="I2093">
            <v>0</v>
          </cell>
          <cell r="K2093">
            <v>0</v>
          </cell>
          <cell r="L2093" t="e">
            <v>#REF!</v>
          </cell>
          <cell r="M2093">
            <v>0</v>
          </cell>
        </row>
        <row r="2094">
          <cell r="A2094">
            <v>2090</v>
          </cell>
          <cell r="B2094" t="str">
            <v>Program Manager</v>
          </cell>
          <cell r="F2094">
            <v>34.738999999999997</v>
          </cell>
          <cell r="G2094">
            <v>64.246535999999992</v>
          </cell>
          <cell r="I2094">
            <v>0</v>
          </cell>
          <cell r="J2094">
            <v>1</v>
          </cell>
          <cell r="K2094">
            <v>151.1732288</v>
          </cell>
          <cell r="L2094" t="e">
            <v>#REF!</v>
          </cell>
          <cell r="M2094">
            <v>151.16999999999999</v>
          </cell>
        </row>
        <row r="2095">
          <cell r="A2095">
            <v>2091</v>
          </cell>
          <cell r="B2095" t="str">
            <v>AAC</v>
          </cell>
          <cell r="C2095">
            <v>80.624562830399995</v>
          </cell>
          <cell r="E2095">
            <v>80.62</v>
          </cell>
          <cell r="I2095">
            <v>80.62</v>
          </cell>
          <cell r="J2095">
            <v>0.45</v>
          </cell>
          <cell r="K2095">
            <v>36.279000000000003</v>
          </cell>
          <cell r="M2095">
            <v>36.279000000000003</v>
          </cell>
        </row>
        <row r="2096">
          <cell r="A2096">
            <v>2092</v>
          </cell>
          <cell r="B2096" t="str">
            <v>Trusted Mission</v>
          </cell>
          <cell r="C2096">
            <v>58.48</v>
          </cell>
          <cell r="D2096">
            <v>4.0936000000000003</v>
          </cell>
          <cell r="E2096">
            <v>62.57</v>
          </cell>
          <cell r="F2096">
            <v>1.2514000000000001</v>
          </cell>
          <cell r="G2096">
            <v>3.8292839999999995</v>
          </cell>
          <cell r="I2096">
            <v>67.650683999999998</v>
          </cell>
          <cell r="J2096">
            <v>0.1</v>
          </cell>
          <cell r="K2096">
            <v>6.7650684000000005</v>
          </cell>
          <cell r="L2096" t="e">
            <v>#REF!</v>
          </cell>
          <cell r="M2096">
            <v>6.7650684000000005</v>
          </cell>
        </row>
        <row r="2097">
          <cell r="A2097">
            <v>2093</v>
          </cell>
          <cell r="B2097" t="str">
            <v>Exeter</v>
          </cell>
          <cell r="C2097">
            <v>84.45</v>
          </cell>
          <cell r="D2097">
            <v>5.9115000000000011</v>
          </cell>
          <cell r="E2097">
            <v>90.36</v>
          </cell>
          <cell r="F2097">
            <v>1.8071999999999999</v>
          </cell>
          <cell r="G2097">
            <v>5.5300319999999994</v>
          </cell>
          <cell r="I2097">
            <v>97.697232</v>
          </cell>
          <cell r="J2097">
            <v>0.15</v>
          </cell>
          <cell r="K2097">
            <v>14.654584799999999</v>
          </cell>
          <cell r="L2097" t="e">
            <v>#REF!</v>
          </cell>
          <cell r="M2097">
            <v>14.654584799999999</v>
          </cell>
        </row>
        <row r="2098">
          <cell r="A2098">
            <v>2094</v>
          </cell>
          <cell r="B2098" t="str">
            <v>C-TASC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I2098">
            <v>0</v>
          </cell>
          <cell r="K2098">
            <v>0</v>
          </cell>
          <cell r="L2098" t="e">
            <v>#REF!</v>
          </cell>
          <cell r="M2098">
            <v>0</v>
          </cell>
        </row>
        <row r="2099">
          <cell r="A2099">
            <v>2095</v>
          </cell>
          <cell r="B2099" t="str">
            <v>BroadPoint</v>
          </cell>
          <cell r="C2099">
            <v>75</v>
          </cell>
          <cell r="D2099">
            <v>5.2500000000000009</v>
          </cell>
          <cell r="E2099">
            <v>80.25</v>
          </cell>
          <cell r="F2099">
            <v>1.605</v>
          </cell>
          <cell r="G2099">
            <v>4.9112999999999998</v>
          </cell>
          <cell r="I2099">
            <v>86.766300000000001</v>
          </cell>
          <cell r="J2099">
            <v>0.15</v>
          </cell>
          <cell r="K2099">
            <v>13.014944999999999</v>
          </cell>
          <cell r="L2099" t="e">
            <v>#REF!</v>
          </cell>
          <cell r="M2099">
            <v>13.014944999999999</v>
          </cell>
        </row>
        <row r="2100">
          <cell r="A2100">
            <v>2096</v>
          </cell>
          <cell r="B2100" t="str">
            <v>LanTech</v>
          </cell>
          <cell r="C2100">
            <v>67.95</v>
          </cell>
          <cell r="D2100">
            <v>4.7565000000000008</v>
          </cell>
          <cell r="E2100">
            <v>72.709999999999994</v>
          </cell>
          <cell r="F2100">
            <v>1.4541999999999999</v>
          </cell>
          <cell r="G2100">
            <v>4.449851999999999</v>
          </cell>
          <cell r="I2100">
            <v>78.614051999999987</v>
          </cell>
          <cell r="J2100">
            <v>0.15</v>
          </cell>
          <cell r="K2100">
            <v>11.792107799999998</v>
          </cell>
          <cell r="L2100" t="e">
            <v>#REF!</v>
          </cell>
          <cell r="M2100">
            <v>11.792107799999998</v>
          </cell>
        </row>
        <row r="2101">
          <cell r="A2101">
            <v>2097</v>
          </cell>
          <cell r="B2101" t="str">
            <v>Axio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I2101">
            <v>0</v>
          </cell>
          <cell r="K2101">
            <v>0</v>
          </cell>
          <cell r="L2101" t="e">
            <v>#REF!</v>
          </cell>
          <cell r="M2101">
            <v>0</v>
          </cell>
        </row>
        <row r="2102">
          <cell r="A2102">
            <v>2098</v>
          </cell>
          <cell r="B2102" t="str">
            <v>RedPhone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I2102">
            <v>0</v>
          </cell>
          <cell r="K2102">
            <v>0</v>
          </cell>
          <cell r="L2102" t="e">
            <v>#REF!</v>
          </cell>
          <cell r="M2102">
            <v>0</v>
          </cell>
        </row>
        <row r="2103">
          <cell r="A2103">
            <v>2099</v>
          </cell>
          <cell r="B2103" t="str">
            <v>Endeavor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>
            <v>0</v>
          </cell>
          <cell r="I2103">
            <v>0</v>
          </cell>
          <cell r="K2103">
            <v>0</v>
          </cell>
          <cell r="L2103" t="e">
            <v>#REF!</v>
          </cell>
          <cell r="M2103">
            <v>0</v>
          </cell>
        </row>
        <row r="2104">
          <cell r="A2104">
            <v>2100</v>
          </cell>
          <cell r="B2104" t="str">
            <v>TCSC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I2104">
            <v>0</v>
          </cell>
          <cell r="K2104">
            <v>0</v>
          </cell>
          <cell r="L2104" t="e">
            <v>#REF!</v>
          </cell>
          <cell r="M2104">
            <v>0</v>
          </cell>
        </row>
        <row r="2105">
          <cell r="A2105">
            <v>2101</v>
          </cell>
          <cell r="B2105" t="str">
            <v>Woodbourne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0</v>
          </cell>
          <cell r="I2105">
            <v>0</v>
          </cell>
          <cell r="K2105">
            <v>0</v>
          </cell>
          <cell r="L2105" t="e">
            <v>#REF!</v>
          </cell>
          <cell r="M2105">
            <v>0</v>
          </cell>
        </row>
        <row r="2106">
          <cell r="A2106">
            <v>2102</v>
          </cell>
          <cell r="B2106" t="str">
            <v>Bixal</v>
          </cell>
          <cell r="C2106">
            <v>85</v>
          </cell>
          <cell r="D2106">
            <v>5.95</v>
          </cell>
          <cell r="E2106">
            <v>90.95</v>
          </cell>
          <cell r="F2106">
            <v>1.8190000000000002</v>
          </cell>
          <cell r="H2106">
            <v>4.6384500000000006</v>
          </cell>
          <cell r="I2106">
            <v>97.407450000000011</v>
          </cell>
          <cell r="K2106">
            <v>0</v>
          </cell>
          <cell r="L2106" t="e">
            <v>#REF!</v>
          </cell>
          <cell r="M2106">
            <v>0</v>
          </cell>
        </row>
        <row r="2107">
          <cell r="A2107">
            <v>2103</v>
          </cell>
          <cell r="B2107" t="str">
            <v xml:space="preserve">3 Soft </v>
          </cell>
          <cell r="C2107">
            <v>80</v>
          </cell>
          <cell r="D2107">
            <v>5.6000000000000005</v>
          </cell>
          <cell r="E2107">
            <v>85.6</v>
          </cell>
          <cell r="F2107">
            <v>1.712</v>
          </cell>
          <cell r="H2107">
            <v>4.3655999999999997</v>
          </cell>
          <cell r="I2107">
            <v>91.677599999999998</v>
          </cell>
          <cell r="K2107">
            <v>0</v>
          </cell>
          <cell r="L2107" t="e">
            <v>#REF!</v>
          </cell>
          <cell r="M2107">
            <v>0</v>
          </cell>
        </row>
        <row r="2108">
          <cell r="A2108">
            <v>2104</v>
          </cell>
          <cell r="B2108" t="str">
            <v>JB Management Solutions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  <cell r="H2108">
            <v>0</v>
          </cell>
          <cell r="I2108">
            <v>0</v>
          </cell>
          <cell r="K2108">
            <v>0</v>
          </cell>
          <cell r="L2108" t="e">
            <v>#REF!</v>
          </cell>
          <cell r="M2108">
            <v>0</v>
          </cell>
        </row>
        <row r="2109">
          <cell r="A2109">
            <v>2105</v>
          </cell>
          <cell r="B2109" t="str">
            <v>Medical Networks</v>
          </cell>
          <cell r="C2109">
            <v>0</v>
          </cell>
          <cell r="D2109">
            <v>0</v>
          </cell>
          <cell r="E2109">
            <v>0</v>
          </cell>
          <cell r="F2109">
            <v>0</v>
          </cell>
          <cell r="H2109">
            <v>0</v>
          </cell>
          <cell r="I2109">
            <v>0</v>
          </cell>
          <cell r="K2109">
            <v>0</v>
          </cell>
          <cell r="L2109" t="e">
            <v>#REF!</v>
          </cell>
          <cell r="M2109">
            <v>0</v>
          </cell>
        </row>
        <row r="2110">
          <cell r="A2110">
            <v>2106</v>
          </cell>
          <cell r="B2110" t="str">
            <v>RockCreek</v>
          </cell>
          <cell r="C2110">
            <v>118.75</v>
          </cell>
          <cell r="D2110">
            <v>8.3125</v>
          </cell>
          <cell r="E2110">
            <v>127.06</v>
          </cell>
          <cell r="F2110">
            <v>2.5411999999999999</v>
          </cell>
          <cell r="H2110">
            <v>6.4800600000000008</v>
          </cell>
          <cell r="I2110">
            <v>136.08126000000001</v>
          </cell>
          <cell r="K2110">
            <v>0</v>
          </cell>
          <cell r="L2110" t="e">
            <v>#REF!</v>
          </cell>
          <cell r="M2110">
            <v>0</v>
          </cell>
        </row>
        <row r="2111">
          <cell r="A2111">
            <v>2107</v>
          </cell>
          <cell r="B2111" t="str">
            <v>SoftTech</v>
          </cell>
          <cell r="C2111">
            <v>0</v>
          </cell>
          <cell r="D2111">
            <v>0</v>
          </cell>
          <cell r="E2111">
            <v>0</v>
          </cell>
          <cell r="F2111">
            <v>0</v>
          </cell>
          <cell r="H2111">
            <v>0</v>
          </cell>
          <cell r="I2111">
            <v>0</v>
          </cell>
          <cell r="K2111">
            <v>0</v>
          </cell>
          <cell r="L2111" t="e">
            <v>#REF!</v>
          </cell>
          <cell r="M2111">
            <v>0</v>
          </cell>
        </row>
        <row r="2112">
          <cell r="A2112">
            <v>2108</v>
          </cell>
          <cell r="B2112" t="str">
            <v>CA Technologies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H2112">
            <v>0</v>
          </cell>
          <cell r="I2112">
            <v>0</v>
          </cell>
          <cell r="K2112">
            <v>0</v>
          </cell>
          <cell r="L2112" t="e">
            <v>#REF!</v>
          </cell>
          <cell r="M2112">
            <v>0</v>
          </cell>
        </row>
        <row r="2113">
          <cell r="A2113">
            <v>2109</v>
          </cell>
          <cell r="B2113" t="str">
            <v>CTC</v>
          </cell>
          <cell r="C2113">
            <v>81.73</v>
          </cell>
          <cell r="D2113">
            <v>5.7211000000000007</v>
          </cell>
          <cell r="E2113">
            <v>87.45</v>
          </cell>
          <cell r="F2113">
            <v>1.7490000000000001</v>
          </cell>
          <cell r="H2113">
            <v>4.4599500000000001</v>
          </cell>
          <cell r="I2113">
            <v>93.658950000000004</v>
          </cell>
          <cell r="K2113">
            <v>0</v>
          </cell>
          <cell r="L2113" t="e">
            <v>#REF!</v>
          </cell>
          <cell r="M2113">
            <v>0</v>
          </cell>
        </row>
        <row r="2114">
          <cell r="A2114">
            <v>2110</v>
          </cell>
          <cell r="B2114" t="str">
            <v>Sutherland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  <cell r="H2114">
            <v>0</v>
          </cell>
          <cell r="I2114">
            <v>0</v>
          </cell>
          <cell r="K2114">
            <v>0</v>
          </cell>
          <cell r="L2114" t="e">
            <v>#REF!</v>
          </cell>
          <cell r="M2114">
            <v>0</v>
          </cell>
        </row>
        <row r="2115">
          <cell r="A2115">
            <v>2111</v>
          </cell>
          <cell r="B2115" t="str">
            <v>Subcontractor 10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H2115">
            <v>0</v>
          </cell>
          <cell r="I2115">
            <v>0</v>
          </cell>
          <cell r="K2115">
            <v>0</v>
          </cell>
          <cell r="L2115" t="e">
            <v>#REF!</v>
          </cell>
          <cell r="M2115">
            <v>0</v>
          </cell>
        </row>
        <row r="2116">
          <cell r="A2116">
            <v>2112</v>
          </cell>
          <cell r="B2116" t="str">
            <v>Project Control Specialist</v>
          </cell>
          <cell r="F2116">
            <v>13.939000000000002</v>
          </cell>
          <cell r="G2116">
            <v>18.720468</v>
          </cell>
          <cell r="I2116">
            <v>0</v>
          </cell>
          <cell r="J2116">
            <v>1</v>
          </cell>
          <cell r="K2116">
            <v>82.505705999999989</v>
          </cell>
          <cell r="L2116" t="e">
            <v>#REF!</v>
          </cell>
          <cell r="M2116">
            <v>82.51</v>
          </cell>
        </row>
        <row r="2117">
          <cell r="A2117">
            <v>2113</v>
          </cell>
          <cell r="B2117" t="str">
            <v>AAC</v>
          </cell>
          <cell r="C2117">
            <v>85.950853428000002</v>
          </cell>
          <cell r="E2117">
            <v>85.95</v>
          </cell>
          <cell r="I2117">
            <v>85.95</v>
          </cell>
          <cell r="J2117">
            <v>0.45</v>
          </cell>
          <cell r="K2117">
            <v>38.677500000000002</v>
          </cell>
          <cell r="M2117">
            <v>38.677500000000002</v>
          </cell>
        </row>
        <row r="2118">
          <cell r="A2118">
            <v>2114</v>
          </cell>
          <cell r="B2118" t="str">
            <v>Trusted Mission</v>
          </cell>
          <cell r="C2118">
            <v>89.57</v>
          </cell>
          <cell r="D2118">
            <v>6.2698999999999998</v>
          </cell>
          <cell r="E2118">
            <v>95.84</v>
          </cell>
          <cell r="F2118">
            <v>1.9168000000000001</v>
          </cell>
          <cell r="G2118">
            <v>5.8654079999999995</v>
          </cell>
          <cell r="I2118">
            <v>103.622208</v>
          </cell>
          <cell r="J2118">
            <v>0.05</v>
          </cell>
          <cell r="K2118">
            <v>5.1811104000000006</v>
          </cell>
          <cell r="L2118" t="e">
            <v>#REF!</v>
          </cell>
          <cell r="M2118">
            <v>5.1811104000000006</v>
          </cell>
        </row>
        <row r="2119">
          <cell r="A2119">
            <v>2115</v>
          </cell>
          <cell r="B2119" t="str">
            <v>Exeter</v>
          </cell>
          <cell r="C2119">
            <v>51.930000000000007</v>
          </cell>
          <cell r="D2119">
            <v>3.6351000000000009</v>
          </cell>
          <cell r="E2119">
            <v>55.57</v>
          </cell>
          <cell r="F2119">
            <v>1.1113999999999999</v>
          </cell>
          <cell r="G2119">
            <v>3.400884</v>
          </cell>
          <cell r="I2119">
            <v>60.082284000000001</v>
          </cell>
          <cell r="J2119">
            <v>0.1</v>
          </cell>
          <cell r="K2119">
            <v>6.0082284000000001</v>
          </cell>
          <cell r="L2119" t="e">
            <v>#REF!</v>
          </cell>
          <cell r="M2119">
            <v>6.0082284000000001</v>
          </cell>
        </row>
        <row r="2120">
          <cell r="A2120">
            <v>2116</v>
          </cell>
          <cell r="B2120" t="str">
            <v>C-TASC</v>
          </cell>
          <cell r="C2120">
            <v>207.17</v>
          </cell>
          <cell r="D2120">
            <v>14.501900000000001</v>
          </cell>
          <cell r="E2120">
            <v>221.67</v>
          </cell>
          <cell r="F2120">
            <v>4.4333999999999998</v>
          </cell>
          <cell r="G2120">
            <v>13.566203999999999</v>
          </cell>
          <cell r="I2120">
            <v>239.66960399999999</v>
          </cell>
          <cell r="J2120">
            <v>0.1</v>
          </cell>
          <cell r="K2120">
            <v>23.966960400000001</v>
          </cell>
          <cell r="L2120" t="e">
            <v>#REF!</v>
          </cell>
          <cell r="M2120">
            <v>23.966960400000001</v>
          </cell>
        </row>
        <row r="2121">
          <cell r="A2121">
            <v>2117</v>
          </cell>
          <cell r="B2121" t="str">
            <v>BroadPoint</v>
          </cell>
          <cell r="C2121">
            <v>95</v>
          </cell>
          <cell r="D2121">
            <v>6.65</v>
          </cell>
          <cell r="E2121">
            <v>101.65</v>
          </cell>
          <cell r="F2121">
            <v>2.0330000000000004</v>
          </cell>
          <cell r="G2121">
            <v>6.22098</v>
          </cell>
          <cell r="I2121">
            <v>109.90398</v>
          </cell>
          <cell r="J2121">
            <v>0.05</v>
          </cell>
          <cell r="K2121">
            <v>5.4951990000000004</v>
          </cell>
          <cell r="L2121" t="e">
            <v>#REF!</v>
          </cell>
          <cell r="M2121">
            <v>5.4951990000000004</v>
          </cell>
        </row>
        <row r="2122">
          <cell r="A2122">
            <v>2118</v>
          </cell>
          <cell r="B2122" t="str">
            <v>LanTech</v>
          </cell>
          <cell r="C2122">
            <v>129.51</v>
          </cell>
          <cell r="D2122">
            <v>9.0656999999999996</v>
          </cell>
          <cell r="E2122">
            <v>138.58000000000001</v>
          </cell>
          <cell r="F2122">
            <v>2.7716000000000003</v>
          </cell>
          <cell r="G2122">
            <v>8.4810960000000009</v>
          </cell>
          <cell r="I2122">
            <v>149.83269600000003</v>
          </cell>
          <cell r="J2122">
            <v>0.1</v>
          </cell>
          <cell r="K2122">
            <v>14.983269600000003</v>
          </cell>
          <cell r="L2122" t="e">
            <v>#REF!</v>
          </cell>
          <cell r="M2122">
            <v>14.983269600000003</v>
          </cell>
        </row>
        <row r="2123">
          <cell r="A2123">
            <v>2119</v>
          </cell>
          <cell r="B2123" t="str">
            <v>Axio</v>
          </cell>
          <cell r="C2123">
            <v>150</v>
          </cell>
          <cell r="D2123">
            <v>10.500000000000002</v>
          </cell>
          <cell r="E2123">
            <v>160.5</v>
          </cell>
          <cell r="F2123">
            <v>3.21</v>
          </cell>
          <cell r="G2123">
            <v>9.8225999999999996</v>
          </cell>
          <cell r="I2123">
            <v>173.5326</v>
          </cell>
          <cell r="J2123">
            <v>0.05</v>
          </cell>
          <cell r="K2123">
            <v>8.6766300000000012</v>
          </cell>
          <cell r="L2123" t="e">
            <v>#REF!</v>
          </cell>
          <cell r="M2123">
            <v>8.6766300000000012</v>
          </cell>
        </row>
        <row r="2124">
          <cell r="A2124">
            <v>2120</v>
          </cell>
          <cell r="B2124" t="str">
            <v>RedPhone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  <cell r="I2124">
            <v>0</v>
          </cell>
          <cell r="K2124">
            <v>0</v>
          </cell>
          <cell r="L2124" t="e">
            <v>#REF!</v>
          </cell>
          <cell r="M2124">
            <v>0</v>
          </cell>
        </row>
        <row r="2125">
          <cell r="A2125">
            <v>2121</v>
          </cell>
          <cell r="B2125" t="str">
            <v>Endeavor</v>
          </cell>
          <cell r="C2125">
            <v>95</v>
          </cell>
          <cell r="D2125">
            <v>6.65</v>
          </cell>
          <cell r="E2125">
            <v>101.65</v>
          </cell>
          <cell r="F2125">
            <v>2.0330000000000004</v>
          </cell>
          <cell r="G2125">
            <v>6.22098</v>
          </cell>
          <cell r="I2125">
            <v>109.90398</v>
          </cell>
          <cell r="J2125">
            <v>0.05</v>
          </cell>
          <cell r="K2125">
            <v>5.4951990000000004</v>
          </cell>
          <cell r="L2125" t="e">
            <v>#REF!</v>
          </cell>
          <cell r="M2125">
            <v>5.4951990000000004</v>
          </cell>
        </row>
        <row r="2126">
          <cell r="A2126">
            <v>2122</v>
          </cell>
          <cell r="B2126" t="str">
            <v>TCSC</v>
          </cell>
          <cell r="C2126">
            <v>90</v>
          </cell>
          <cell r="D2126">
            <v>6.3000000000000007</v>
          </cell>
          <cell r="E2126">
            <v>96.3</v>
          </cell>
          <cell r="F2126">
            <v>1.9259999999999999</v>
          </cell>
          <cell r="G2126">
            <v>5.8935599999999999</v>
          </cell>
          <cell r="I2126">
            <v>104.11955999999999</v>
          </cell>
          <cell r="J2126">
            <v>0.05</v>
          </cell>
          <cell r="K2126">
            <v>5.205978</v>
          </cell>
          <cell r="L2126" t="e">
            <v>#REF!</v>
          </cell>
          <cell r="M2126">
            <v>5.205978</v>
          </cell>
        </row>
        <row r="2127">
          <cell r="A2127">
            <v>2123</v>
          </cell>
          <cell r="B2127" t="str">
            <v>Woodbourne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  <cell r="G2127">
            <v>0</v>
          </cell>
          <cell r="I2127">
            <v>0</v>
          </cell>
          <cell r="J2127">
            <v>0</v>
          </cell>
          <cell r="K2127">
            <v>0</v>
          </cell>
          <cell r="L2127" t="e">
            <v>#REF!</v>
          </cell>
          <cell r="M2127">
            <v>0</v>
          </cell>
        </row>
        <row r="2128">
          <cell r="A2128">
            <v>2124</v>
          </cell>
          <cell r="B2128" t="str">
            <v>Bixal</v>
          </cell>
          <cell r="C2128">
            <v>110</v>
          </cell>
          <cell r="D2128">
            <v>7.7000000000000011</v>
          </cell>
          <cell r="E2128">
            <v>117.7</v>
          </cell>
          <cell r="F2128">
            <v>2.3540000000000001</v>
          </cell>
          <cell r="H2128">
            <v>6.0027000000000008</v>
          </cell>
          <cell r="I2128">
            <v>126.05670000000001</v>
          </cell>
          <cell r="K2128">
            <v>0</v>
          </cell>
          <cell r="L2128" t="e">
            <v>#REF!</v>
          </cell>
          <cell r="M2128">
            <v>0</v>
          </cell>
        </row>
        <row r="2129">
          <cell r="A2129">
            <v>2125</v>
          </cell>
          <cell r="B2129" t="str">
            <v xml:space="preserve">3 Soft </v>
          </cell>
          <cell r="C2129">
            <v>120</v>
          </cell>
          <cell r="D2129">
            <v>8.4</v>
          </cell>
          <cell r="E2129">
            <v>128.4</v>
          </cell>
          <cell r="F2129">
            <v>2.5680000000000001</v>
          </cell>
          <cell r="H2129">
            <v>6.5484000000000009</v>
          </cell>
          <cell r="I2129">
            <v>137.51640000000003</v>
          </cell>
          <cell r="K2129">
            <v>0</v>
          </cell>
          <cell r="L2129" t="e">
            <v>#REF!</v>
          </cell>
          <cell r="M2129">
            <v>0</v>
          </cell>
        </row>
        <row r="2130">
          <cell r="A2130">
            <v>2126</v>
          </cell>
          <cell r="B2130" t="str">
            <v>JB Management Solutions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0</v>
          </cell>
          <cell r="K2130">
            <v>0</v>
          </cell>
          <cell r="L2130" t="e">
            <v>#REF!</v>
          </cell>
          <cell r="M2130">
            <v>0</v>
          </cell>
        </row>
        <row r="2131">
          <cell r="A2131">
            <v>2127</v>
          </cell>
          <cell r="B2131" t="str">
            <v>Medical Networks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H2131">
            <v>0</v>
          </cell>
          <cell r="I2131">
            <v>0</v>
          </cell>
          <cell r="K2131">
            <v>0</v>
          </cell>
          <cell r="L2131" t="e">
            <v>#REF!</v>
          </cell>
          <cell r="M2131">
            <v>0</v>
          </cell>
        </row>
        <row r="2132">
          <cell r="A2132">
            <v>2128</v>
          </cell>
          <cell r="B2132" t="str">
            <v>RockCreek</v>
          </cell>
          <cell r="C2132">
            <v>118.75</v>
          </cell>
          <cell r="D2132">
            <v>8.3125</v>
          </cell>
          <cell r="E2132">
            <v>127.06</v>
          </cell>
          <cell r="F2132">
            <v>2.5411999999999999</v>
          </cell>
          <cell r="H2132">
            <v>6.4800600000000008</v>
          </cell>
          <cell r="I2132">
            <v>136.08126000000001</v>
          </cell>
          <cell r="K2132">
            <v>0</v>
          </cell>
          <cell r="L2132" t="e">
            <v>#REF!</v>
          </cell>
          <cell r="M2132">
            <v>0</v>
          </cell>
        </row>
        <row r="2133">
          <cell r="A2133">
            <v>2129</v>
          </cell>
          <cell r="B2133" t="str">
            <v>SoftTech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  <cell r="H2133">
            <v>0</v>
          </cell>
          <cell r="I2133">
            <v>0</v>
          </cell>
          <cell r="K2133">
            <v>0</v>
          </cell>
          <cell r="L2133" t="e">
            <v>#REF!</v>
          </cell>
          <cell r="M2133">
            <v>0</v>
          </cell>
        </row>
        <row r="2134">
          <cell r="A2134">
            <v>2130</v>
          </cell>
          <cell r="B2134" t="str">
            <v>CA Technologies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H2134">
            <v>0</v>
          </cell>
          <cell r="I2134">
            <v>0</v>
          </cell>
          <cell r="K2134">
            <v>0</v>
          </cell>
          <cell r="L2134" t="e">
            <v>#REF!</v>
          </cell>
          <cell r="M2134">
            <v>0</v>
          </cell>
        </row>
        <row r="2135">
          <cell r="A2135">
            <v>2131</v>
          </cell>
          <cell r="B2135" t="str">
            <v>CTC</v>
          </cell>
          <cell r="C2135">
            <v>115.38461538461539</v>
          </cell>
          <cell r="D2135">
            <v>8.0769230769230784</v>
          </cell>
          <cell r="E2135">
            <v>123.46</v>
          </cell>
          <cell r="F2135">
            <v>2.4691999999999998</v>
          </cell>
          <cell r="H2135">
            <v>6.2964599999999997</v>
          </cell>
          <cell r="I2135">
            <v>132.22566</v>
          </cell>
          <cell r="K2135">
            <v>0</v>
          </cell>
          <cell r="L2135" t="e">
            <v>#REF!</v>
          </cell>
          <cell r="M2135">
            <v>0</v>
          </cell>
        </row>
        <row r="2136">
          <cell r="A2136">
            <v>2132</v>
          </cell>
          <cell r="B2136" t="str">
            <v>Sutherland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0</v>
          </cell>
          <cell r="K2136">
            <v>0</v>
          </cell>
          <cell r="L2136" t="e">
            <v>#REF!</v>
          </cell>
          <cell r="M2136">
            <v>0</v>
          </cell>
        </row>
        <row r="2137">
          <cell r="A2137">
            <v>2133</v>
          </cell>
          <cell r="B2137" t="str">
            <v>Subcontractor 10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H2137">
            <v>0</v>
          </cell>
          <cell r="I2137">
            <v>0</v>
          </cell>
          <cell r="K2137">
            <v>0</v>
          </cell>
          <cell r="L2137" t="e">
            <v>#REF!</v>
          </cell>
          <cell r="M2137">
            <v>0</v>
          </cell>
        </row>
        <row r="2138">
          <cell r="A2138">
            <v>2134</v>
          </cell>
          <cell r="B2138" t="str">
            <v>Project Leader</v>
          </cell>
          <cell r="F2138">
            <v>29.367600000000003</v>
          </cell>
          <cell r="G2138">
            <v>59.471711999999997</v>
          </cell>
          <cell r="I2138">
            <v>0</v>
          </cell>
          <cell r="J2138">
            <v>1</v>
          </cell>
          <cell r="K2138">
            <v>113.6900748</v>
          </cell>
          <cell r="L2138" t="e">
            <v>#REF!</v>
          </cell>
          <cell r="M2138">
            <v>113.69</v>
          </cell>
        </row>
        <row r="2139">
          <cell r="A2139">
            <v>2135</v>
          </cell>
          <cell r="B2139" t="str">
            <v>AAC</v>
          </cell>
          <cell r="C2139">
            <v>108.59791073640001</v>
          </cell>
          <cell r="E2139">
            <v>108.6</v>
          </cell>
          <cell r="I2139">
            <v>108.6</v>
          </cell>
          <cell r="J2139">
            <v>0.4</v>
          </cell>
          <cell r="K2139">
            <v>43.44</v>
          </cell>
          <cell r="M2139">
            <v>43.44</v>
          </cell>
        </row>
        <row r="2140">
          <cell r="A2140">
            <v>2136</v>
          </cell>
          <cell r="B2140" t="str">
            <v>Trusted Mission</v>
          </cell>
          <cell r="C2140">
            <v>93.46</v>
          </cell>
          <cell r="D2140">
            <v>6.5422000000000002</v>
          </cell>
          <cell r="E2140">
            <v>100</v>
          </cell>
          <cell r="F2140">
            <v>2</v>
          </cell>
          <cell r="G2140">
            <v>6.12</v>
          </cell>
          <cell r="I2140">
            <v>108.12</v>
          </cell>
          <cell r="J2140">
            <v>0.05</v>
          </cell>
          <cell r="K2140">
            <v>5.4060000000000006</v>
          </cell>
          <cell r="L2140" t="e">
            <v>#REF!</v>
          </cell>
          <cell r="M2140">
            <v>5.4060000000000006</v>
          </cell>
        </row>
        <row r="2141">
          <cell r="A2141">
            <v>2137</v>
          </cell>
          <cell r="B2141" t="str">
            <v>Exeter</v>
          </cell>
          <cell r="C2141">
            <v>61.919999999999995</v>
          </cell>
          <cell r="D2141">
            <v>4.3344000000000005</v>
          </cell>
          <cell r="E2141">
            <v>66.25</v>
          </cell>
          <cell r="F2141">
            <v>1.325</v>
          </cell>
          <cell r="G2141">
            <v>4.0545</v>
          </cell>
          <cell r="I2141">
            <v>71.629500000000007</v>
          </cell>
          <cell r="J2141">
            <v>0.1</v>
          </cell>
          <cell r="K2141">
            <v>7.1629500000000013</v>
          </cell>
          <cell r="L2141" t="e">
            <v>#REF!</v>
          </cell>
          <cell r="M2141">
            <v>7.1629500000000013</v>
          </cell>
        </row>
        <row r="2142">
          <cell r="A2142">
            <v>2138</v>
          </cell>
          <cell r="B2142" t="str">
            <v>C-TASC</v>
          </cell>
          <cell r="C2142">
            <v>74.790000000000006</v>
          </cell>
          <cell r="D2142">
            <v>5.2353000000000005</v>
          </cell>
          <cell r="E2142">
            <v>80.03</v>
          </cell>
          <cell r="F2142">
            <v>1.6006</v>
          </cell>
          <cell r="G2142">
            <v>4.8978359999999999</v>
          </cell>
          <cell r="I2142">
            <v>86.528435999999999</v>
          </cell>
          <cell r="J2142">
            <v>0.1</v>
          </cell>
          <cell r="K2142">
            <v>8.6528436000000006</v>
          </cell>
          <cell r="L2142" t="e">
            <v>#REF!</v>
          </cell>
          <cell r="M2142">
            <v>8.6528436000000006</v>
          </cell>
        </row>
        <row r="2143">
          <cell r="A2143">
            <v>2139</v>
          </cell>
          <cell r="B2143" t="str">
            <v>BroadPoint</v>
          </cell>
          <cell r="C2143">
            <v>110</v>
          </cell>
          <cell r="D2143">
            <v>7.7000000000000011</v>
          </cell>
          <cell r="E2143">
            <v>117.7</v>
          </cell>
          <cell r="F2143">
            <v>2.3540000000000001</v>
          </cell>
          <cell r="G2143">
            <v>7.2032400000000001</v>
          </cell>
          <cell r="I2143">
            <v>127.25724</v>
          </cell>
          <cell r="J2143">
            <v>0.05</v>
          </cell>
          <cell r="K2143">
            <v>6.3628619999999998</v>
          </cell>
          <cell r="L2143" t="e">
            <v>#REF!</v>
          </cell>
          <cell r="M2143">
            <v>6.3628619999999998</v>
          </cell>
        </row>
        <row r="2144">
          <cell r="A2144">
            <v>2140</v>
          </cell>
          <cell r="B2144" t="str">
            <v>LanTech</v>
          </cell>
          <cell r="C2144">
            <v>80.22</v>
          </cell>
          <cell r="D2144">
            <v>5.6154000000000002</v>
          </cell>
          <cell r="E2144">
            <v>85.84</v>
          </cell>
          <cell r="F2144">
            <v>1.7168000000000001</v>
          </cell>
          <cell r="G2144">
            <v>5.2534080000000003</v>
          </cell>
          <cell r="I2144">
            <v>92.810208000000017</v>
          </cell>
          <cell r="J2144">
            <v>0.1</v>
          </cell>
          <cell r="K2144">
            <v>9.2810208000000021</v>
          </cell>
          <cell r="L2144" t="e">
            <v>#REF!</v>
          </cell>
          <cell r="M2144">
            <v>9.2810208000000021</v>
          </cell>
        </row>
        <row r="2145">
          <cell r="A2145">
            <v>2141</v>
          </cell>
          <cell r="B2145" t="str">
            <v>Axio</v>
          </cell>
          <cell r="C2145">
            <v>100</v>
          </cell>
          <cell r="D2145">
            <v>7.0000000000000009</v>
          </cell>
          <cell r="E2145">
            <v>107</v>
          </cell>
          <cell r="F2145">
            <v>2.14</v>
          </cell>
          <cell r="G2145">
            <v>6.5484</v>
          </cell>
          <cell r="I2145">
            <v>115.6884</v>
          </cell>
          <cell r="J2145">
            <v>0.05</v>
          </cell>
          <cell r="K2145">
            <v>5.7844200000000008</v>
          </cell>
          <cell r="L2145" t="e">
            <v>#REF!</v>
          </cell>
          <cell r="M2145">
            <v>5.7844200000000008</v>
          </cell>
        </row>
        <row r="2146">
          <cell r="A2146">
            <v>2142</v>
          </cell>
          <cell r="B2146" t="str">
            <v>RedPhone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>
            <v>0</v>
          </cell>
          <cell r="I2146">
            <v>0</v>
          </cell>
          <cell r="K2146">
            <v>0</v>
          </cell>
          <cell r="L2146" t="e">
            <v>#REF!</v>
          </cell>
          <cell r="M2146">
            <v>0</v>
          </cell>
        </row>
        <row r="2147">
          <cell r="A2147">
            <v>2143</v>
          </cell>
          <cell r="B2147" t="str">
            <v>Endeavor</v>
          </cell>
          <cell r="C2147">
            <v>98</v>
          </cell>
          <cell r="D2147">
            <v>6.86</v>
          </cell>
          <cell r="E2147">
            <v>104.86</v>
          </cell>
          <cell r="F2147">
            <v>2.0972</v>
          </cell>
          <cell r="G2147">
            <v>6.4174319999999998</v>
          </cell>
          <cell r="I2147">
            <v>113.37463200000001</v>
          </cell>
          <cell r="J2147">
            <v>0.05</v>
          </cell>
          <cell r="K2147">
            <v>5.668731600000001</v>
          </cell>
          <cell r="L2147" t="e">
            <v>#REF!</v>
          </cell>
          <cell r="M2147">
            <v>5.668731600000001</v>
          </cell>
        </row>
        <row r="2148">
          <cell r="A2148">
            <v>2144</v>
          </cell>
          <cell r="B2148" t="str">
            <v>TCSC</v>
          </cell>
          <cell r="C2148">
            <v>90</v>
          </cell>
          <cell r="D2148">
            <v>6.3000000000000007</v>
          </cell>
          <cell r="E2148">
            <v>96.3</v>
          </cell>
          <cell r="F2148">
            <v>1.9259999999999999</v>
          </cell>
          <cell r="G2148">
            <v>5.8935599999999999</v>
          </cell>
          <cell r="I2148">
            <v>104.11955999999999</v>
          </cell>
          <cell r="J2148">
            <v>0.05</v>
          </cell>
          <cell r="K2148">
            <v>5.205978</v>
          </cell>
          <cell r="L2148" t="e">
            <v>#REF!</v>
          </cell>
          <cell r="M2148">
            <v>5.205978</v>
          </cell>
        </row>
        <row r="2149">
          <cell r="A2149">
            <v>2145</v>
          </cell>
          <cell r="B2149" t="str">
            <v>Woodbourne</v>
          </cell>
          <cell r="C2149">
            <v>93.28</v>
          </cell>
          <cell r="D2149">
            <v>6.5296000000000003</v>
          </cell>
          <cell r="E2149">
            <v>99.81</v>
          </cell>
          <cell r="F2149">
            <v>1.9962000000000002</v>
          </cell>
          <cell r="G2149">
            <v>6.1083720000000001</v>
          </cell>
          <cell r="I2149">
            <v>107.91457200000001</v>
          </cell>
          <cell r="J2149">
            <v>0.05</v>
          </cell>
          <cell r="K2149">
            <v>5.3957286000000009</v>
          </cell>
          <cell r="L2149" t="e">
            <v>#REF!</v>
          </cell>
          <cell r="M2149">
            <v>5.3957286000000009</v>
          </cell>
        </row>
        <row r="2150">
          <cell r="A2150">
            <v>2146</v>
          </cell>
          <cell r="B2150" t="str">
            <v>Bixal</v>
          </cell>
          <cell r="C2150">
            <v>115</v>
          </cell>
          <cell r="D2150">
            <v>8.0500000000000007</v>
          </cell>
          <cell r="E2150">
            <v>123.05</v>
          </cell>
          <cell r="F2150">
            <v>2.4609999999999999</v>
          </cell>
          <cell r="H2150">
            <v>6.27555</v>
          </cell>
          <cell r="I2150">
            <v>131.78655000000001</v>
          </cell>
          <cell r="K2150">
            <v>0</v>
          </cell>
          <cell r="L2150" t="e">
            <v>#REF!</v>
          </cell>
          <cell r="M2150">
            <v>0</v>
          </cell>
        </row>
        <row r="2151">
          <cell r="A2151">
            <v>2147</v>
          </cell>
          <cell r="B2151" t="str">
            <v xml:space="preserve">3 Soft </v>
          </cell>
          <cell r="C2151">
            <v>60</v>
          </cell>
          <cell r="D2151">
            <v>4.2</v>
          </cell>
          <cell r="E2151">
            <v>64.2</v>
          </cell>
          <cell r="F2151">
            <v>1.284</v>
          </cell>
          <cell r="H2151">
            <v>3.2742000000000004</v>
          </cell>
          <cell r="I2151">
            <v>68.758200000000016</v>
          </cell>
          <cell r="K2151">
            <v>0</v>
          </cell>
          <cell r="L2151" t="e">
            <v>#REF!</v>
          </cell>
          <cell r="M2151">
            <v>0</v>
          </cell>
        </row>
        <row r="2152">
          <cell r="A2152">
            <v>2148</v>
          </cell>
          <cell r="B2152" t="str">
            <v>JB Management Solutions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H2152">
            <v>0</v>
          </cell>
          <cell r="I2152">
            <v>0</v>
          </cell>
          <cell r="K2152">
            <v>0</v>
          </cell>
          <cell r="L2152" t="e">
            <v>#REF!</v>
          </cell>
          <cell r="M2152">
            <v>0</v>
          </cell>
        </row>
        <row r="2153">
          <cell r="A2153">
            <v>2149</v>
          </cell>
          <cell r="B2153" t="str">
            <v>Medical Networks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H2153">
            <v>0</v>
          </cell>
          <cell r="I2153">
            <v>0</v>
          </cell>
          <cell r="K2153">
            <v>0</v>
          </cell>
          <cell r="L2153" t="e">
            <v>#REF!</v>
          </cell>
          <cell r="M2153">
            <v>0</v>
          </cell>
        </row>
        <row r="2154">
          <cell r="A2154">
            <v>2150</v>
          </cell>
          <cell r="B2154" t="str">
            <v>RockCreek</v>
          </cell>
          <cell r="C2154">
            <v>88.7</v>
          </cell>
          <cell r="D2154">
            <v>6.2090000000000005</v>
          </cell>
          <cell r="E2154">
            <v>94.91</v>
          </cell>
          <cell r="F2154">
            <v>1.8981999999999999</v>
          </cell>
          <cell r="H2154">
            <v>4.8404100000000003</v>
          </cell>
          <cell r="I2154">
            <v>101.64861000000001</v>
          </cell>
          <cell r="K2154">
            <v>0</v>
          </cell>
          <cell r="L2154" t="e">
            <v>#REF!</v>
          </cell>
          <cell r="M2154">
            <v>0</v>
          </cell>
        </row>
        <row r="2155">
          <cell r="A2155">
            <v>2151</v>
          </cell>
          <cell r="B2155" t="str">
            <v>SoftTech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H2155">
            <v>0</v>
          </cell>
          <cell r="I2155">
            <v>0</v>
          </cell>
          <cell r="K2155">
            <v>0</v>
          </cell>
          <cell r="L2155" t="e">
            <v>#REF!</v>
          </cell>
          <cell r="M2155">
            <v>0</v>
          </cell>
        </row>
        <row r="2156">
          <cell r="A2156">
            <v>2152</v>
          </cell>
          <cell r="B2156" t="str">
            <v>CA Technologies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H2156">
            <v>0</v>
          </cell>
          <cell r="I2156">
            <v>0</v>
          </cell>
          <cell r="K2156">
            <v>0</v>
          </cell>
          <cell r="L2156" t="e">
            <v>#REF!</v>
          </cell>
          <cell r="M2156">
            <v>0</v>
          </cell>
        </row>
        <row r="2157">
          <cell r="A2157">
            <v>2153</v>
          </cell>
          <cell r="B2157" t="str">
            <v>CTC</v>
          </cell>
          <cell r="C2157">
            <v>86.54</v>
          </cell>
          <cell r="D2157">
            <v>6.0578000000000012</v>
          </cell>
          <cell r="E2157">
            <v>92.6</v>
          </cell>
          <cell r="F2157">
            <v>1.8519999999999999</v>
          </cell>
          <cell r="H2157">
            <v>4.7225999999999999</v>
          </cell>
          <cell r="I2157">
            <v>99.174599999999998</v>
          </cell>
          <cell r="K2157">
            <v>0</v>
          </cell>
          <cell r="L2157" t="e">
            <v>#REF!</v>
          </cell>
          <cell r="M2157">
            <v>0</v>
          </cell>
        </row>
        <row r="2158">
          <cell r="A2158">
            <v>2154</v>
          </cell>
          <cell r="B2158" t="str">
            <v>Sutherland</v>
          </cell>
          <cell r="C2158">
            <v>72.65829039871646</v>
          </cell>
          <cell r="D2158">
            <v>5.0860803279101523</v>
          </cell>
          <cell r="E2158">
            <v>77.739999999999995</v>
          </cell>
          <cell r="F2158">
            <v>1.5548</v>
          </cell>
          <cell r="H2158">
            <v>3.9647399999999999</v>
          </cell>
          <cell r="I2158">
            <v>83.259540000000001</v>
          </cell>
          <cell r="K2158">
            <v>0</v>
          </cell>
          <cell r="L2158" t="e">
            <v>#REF!</v>
          </cell>
          <cell r="M2158">
            <v>0</v>
          </cell>
        </row>
        <row r="2159">
          <cell r="A2159">
            <v>2155</v>
          </cell>
          <cell r="B2159" t="str">
            <v>Subcontractor 10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  <cell r="H2159">
            <v>0</v>
          </cell>
          <cell r="I2159">
            <v>0</v>
          </cell>
          <cell r="K2159">
            <v>0</v>
          </cell>
          <cell r="L2159" t="e">
            <v>#REF!</v>
          </cell>
          <cell r="M2159">
            <v>0</v>
          </cell>
        </row>
        <row r="2160">
          <cell r="A2160">
            <v>2156</v>
          </cell>
          <cell r="B2160" t="str">
            <v>Project Manager – Level I</v>
          </cell>
          <cell r="F2160">
            <v>26.2058</v>
          </cell>
          <cell r="G2160">
            <v>52.496748000000004</v>
          </cell>
          <cell r="I2160">
            <v>0</v>
          </cell>
          <cell r="J2160">
            <v>1.0000000000000002</v>
          </cell>
          <cell r="K2160">
            <v>102.36053459999999</v>
          </cell>
          <cell r="L2160" t="e">
            <v>#REF!</v>
          </cell>
          <cell r="M2160">
            <v>102.36</v>
          </cell>
        </row>
        <row r="2161">
          <cell r="A2161">
            <v>2157</v>
          </cell>
          <cell r="B2161" t="str">
            <v>AAC</v>
          </cell>
          <cell r="C2161">
            <v>120.34465240320003</v>
          </cell>
          <cell r="E2161">
            <v>120.34</v>
          </cell>
          <cell r="I2161">
            <v>120.34</v>
          </cell>
          <cell r="J2161">
            <v>0.4</v>
          </cell>
          <cell r="K2161">
            <v>48.136000000000003</v>
          </cell>
          <cell r="M2161">
            <v>48.136000000000003</v>
          </cell>
        </row>
        <row r="2162">
          <cell r="A2162">
            <v>2158</v>
          </cell>
          <cell r="B2162" t="str">
            <v>Trusted Mission</v>
          </cell>
          <cell r="C2162">
            <v>105.14</v>
          </cell>
          <cell r="D2162">
            <v>7.3598000000000008</v>
          </cell>
          <cell r="E2162">
            <v>112.5</v>
          </cell>
          <cell r="F2162">
            <v>2.25</v>
          </cell>
          <cell r="G2162">
            <v>6.8849999999999998</v>
          </cell>
          <cell r="I2162">
            <v>121.63500000000001</v>
          </cell>
          <cell r="J2162">
            <v>0.05</v>
          </cell>
          <cell r="K2162">
            <v>6.0817500000000004</v>
          </cell>
          <cell r="L2162" t="e">
            <v>#REF!</v>
          </cell>
          <cell r="M2162">
            <v>6.0817500000000004</v>
          </cell>
        </row>
        <row r="2163">
          <cell r="A2163">
            <v>2159</v>
          </cell>
          <cell r="B2163" t="str">
            <v>Exeter</v>
          </cell>
          <cell r="C2163">
            <v>82.81</v>
          </cell>
          <cell r="D2163">
            <v>5.7967000000000004</v>
          </cell>
          <cell r="E2163">
            <v>88.61</v>
          </cell>
          <cell r="F2163">
            <v>1.7722</v>
          </cell>
          <cell r="G2163">
            <v>5.4229319999999994</v>
          </cell>
          <cell r="I2163">
            <v>95.805132</v>
          </cell>
          <cell r="J2163">
            <v>0.1</v>
          </cell>
          <cell r="K2163">
            <v>9.5805132000000004</v>
          </cell>
          <cell r="L2163" t="e">
            <v>#REF!</v>
          </cell>
          <cell r="M2163">
            <v>9.5805132000000004</v>
          </cell>
        </row>
        <row r="2164">
          <cell r="A2164">
            <v>2160</v>
          </cell>
          <cell r="B2164" t="str">
            <v>C-TASC</v>
          </cell>
          <cell r="C2164">
            <v>85.48</v>
          </cell>
          <cell r="D2164">
            <v>5.9836000000000009</v>
          </cell>
          <cell r="E2164">
            <v>91.46</v>
          </cell>
          <cell r="F2164">
            <v>1.8291999999999999</v>
          </cell>
          <cell r="G2164">
            <v>5.597351999999999</v>
          </cell>
          <cell r="I2164">
            <v>98.886551999999995</v>
          </cell>
          <cell r="J2164">
            <v>0.1</v>
          </cell>
          <cell r="K2164">
            <v>9.8886552000000005</v>
          </cell>
          <cell r="L2164" t="e">
            <v>#REF!</v>
          </cell>
          <cell r="M2164">
            <v>9.8886552000000005</v>
          </cell>
        </row>
        <row r="2165">
          <cell r="A2165">
            <v>2161</v>
          </cell>
          <cell r="B2165" t="str">
            <v>BroadPoint</v>
          </cell>
          <cell r="C2165">
            <v>125</v>
          </cell>
          <cell r="D2165">
            <v>8.75</v>
          </cell>
          <cell r="E2165">
            <v>133.75</v>
          </cell>
          <cell r="F2165">
            <v>2.6750000000000003</v>
          </cell>
          <cell r="G2165">
            <v>8.1855000000000011</v>
          </cell>
          <cell r="I2165">
            <v>144.6105</v>
          </cell>
          <cell r="J2165">
            <v>0.05</v>
          </cell>
          <cell r="K2165">
            <v>7.2305250000000001</v>
          </cell>
          <cell r="L2165" t="e">
            <v>#REF!</v>
          </cell>
          <cell r="M2165">
            <v>7.2305250000000001</v>
          </cell>
        </row>
        <row r="2166">
          <cell r="A2166">
            <v>2162</v>
          </cell>
          <cell r="B2166" t="str">
            <v>LanTech</v>
          </cell>
          <cell r="C2166">
            <v>96.03</v>
          </cell>
          <cell r="D2166">
            <v>6.7221000000000011</v>
          </cell>
          <cell r="E2166">
            <v>102.75</v>
          </cell>
          <cell r="F2166">
            <v>2.0550000000000002</v>
          </cell>
          <cell r="G2166">
            <v>6.2883000000000004</v>
          </cell>
          <cell r="I2166">
            <v>111.09330000000001</v>
          </cell>
          <cell r="J2166">
            <v>0.1</v>
          </cell>
          <cell r="K2166">
            <v>11.109330000000002</v>
          </cell>
          <cell r="L2166" t="e">
            <v>#REF!</v>
          </cell>
          <cell r="M2166">
            <v>11.109330000000002</v>
          </cell>
        </row>
        <row r="2167">
          <cell r="A2167">
            <v>2163</v>
          </cell>
          <cell r="B2167" t="str">
            <v>Axio</v>
          </cell>
          <cell r="C2167">
            <v>125</v>
          </cell>
          <cell r="D2167">
            <v>8.75</v>
          </cell>
          <cell r="E2167">
            <v>133.75</v>
          </cell>
          <cell r="F2167">
            <v>2.6750000000000003</v>
          </cell>
          <cell r="G2167">
            <v>8.1855000000000011</v>
          </cell>
          <cell r="I2167">
            <v>144.6105</v>
          </cell>
          <cell r="J2167">
            <v>0.05</v>
          </cell>
          <cell r="K2167">
            <v>7.2305250000000001</v>
          </cell>
          <cell r="L2167" t="e">
            <v>#REF!</v>
          </cell>
          <cell r="M2167">
            <v>7.2305250000000001</v>
          </cell>
        </row>
        <row r="2168">
          <cell r="A2168">
            <v>2164</v>
          </cell>
          <cell r="B2168" t="str">
            <v>RedPhone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I2168">
            <v>0</v>
          </cell>
          <cell r="K2168">
            <v>0</v>
          </cell>
          <cell r="L2168" t="e">
            <v>#REF!</v>
          </cell>
          <cell r="M2168">
            <v>0</v>
          </cell>
        </row>
        <row r="2169">
          <cell r="A2169">
            <v>2165</v>
          </cell>
          <cell r="B2169" t="str">
            <v>Endeavor</v>
          </cell>
          <cell r="C2169">
            <v>110</v>
          </cell>
          <cell r="D2169">
            <v>7.7000000000000011</v>
          </cell>
          <cell r="E2169">
            <v>117.7</v>
          </cell>
          <cell r="F2169">
            <v>2.3540000000000001</v>
          </cell>
          <cell r="G2169">
            <v>7.2032400000000001</v>
          </cell>
          <cell r="I2169">
            <v>127.25724</v>
          </cell>
          <cell r="J2169">
            <v>0.05</v>
          </cell>
          <cell r="K2169">
            <v>6.3628619999999998</v>
          </cell>
          <cell r="L2169" t="e">
            <v>#REF!</v>
          </cell>
          <cell r="M2169">
            <v>6.3628619999999998</v>
          </cell>
        </row>
        <row r="2170">
          <cell r="A2170">
            <v>2166</v>
          </cell>
          <cell r="B2170" t="str">
            <v>TCSC</v>
          </cell>
          <cell r="C2170">
            <v>112.5</v>
          </cell>
          <cell r="D2170">
            <v>7.8750000000000009</v>
          </cell>
          <cell r="E2170">
            <v>120.38</v>
          </cell>
          <cell r="F2170">
            <v>2.4076</v>
          </cell>
          <cell r="G2170">
            <v>7.3672559999999994</v>
          </cell>
          <cell r="I2170">
            <v>130.154856</v>
          </cell>
          <cell r="J2170">
            <v>0.05</v>
          </cell>
          <cell r="K2170">
            <v>6.5077427999999999</v>
          </cell>
          <cell r="L2170" t="e">
            <v>#REF!</v>
          </cell>
          <cell r="M2170">
            <v>6.5077427999999999</v>
          </cell>
        </row>
        <row r="2171">
          <cell r="A2171">
            <v>2167</v>
          </cell>
          <cell r="B2171" t="str">
            <v>Woodbourne</v>
          </cell>
          <cell r="C2171">
            <v>124.39680000000001</v>
          </cell>
          <cell r="D2171">
            <v>8.7077760000000026</v>
          </cell>
          <cell r="E2171">
            <v>133.1</v>
          </cell>
          <cell r="F2171">
            <v>2.6619999999999999</v>
          </cell>
          <cell r="G2171">
            <v>8.145719999999999</v>
          </cell>
          <cell r="I2171">
            <v>143.90772000000001</v>
          </cell>
          <cell r="J2171">
            <v>0.05</v>
          </cell>
          <cell r="K2171">
            <v>7.1953860000000009</v>
          </cell>
          <cell r="L2171" t="e">
            <v>#REF!</v>
          </cell>
          <cell r="M2171">
            <v>7.1953860000000009</v>
          </cell>
        </row>
        <row r="2172">
          <cell r="A2172">
            <v>2168</v>
          </cell>
          <cell r="B2172" t="str">
            <v>Bixal</v>
          </cell>
          <cell r="C2172">
            <v>125</v>
          </cell>
          <cell r="D2172">
            <v>8.75</v>
          </cell>
          <cell r="E2172">
            <v>133.75</v>
          </cell>
          <cell r="F2172">
            <v>2.6750000000000003</v>
          </cell>
          <cell r="H2172">
            <v>6.8212500000000009</v>
          </cell>
          <cell r="I2172">
            <v>143.24625</v>
          </cell>
          <cell r="K2172">
            <v>0</v>
          </cell>
          <cell r="L2172" t="e">
            <v>#REF!</v>
          </cell>
          <cell r="M2172">
            <v>0</v>
          </cell>
        </row>
        <row r="2173">
          <cell r="A2173">
            <v>2169</v>
          </cell>
          <cell r="B2173" t="str">
            <v xml:space="preserve">3 Soft </v>
          </cell>
          <cell r="C2173">
            <v>65</v>
          </cell>
          <cell r="D2173">
            <v>4.5500000000000007</v>
          </cell>
          <cell r="E2173">
            <v>69.55</v>
          </cell>
          <cell r="F2173">
            <v>1.391</v>
          </cell>
          <cell r="H2173">
            <v>3.5470500000000005</v>
          </cell>
          <cell r="I2173">
            <v>74.488050000000001</v>
          </cell>
          <cell r="K2173">
            <v>0</v>
          </cell>
          <cell r="L2173" t="e">
            <v>#REF!</v>
          </cell>
          <cell r="M2173">
            <v>0</v>
          </cell>
        </row>
        <row r="2174">
          <cell r="A2174">
            <v>2170</v>
          </cell>
          <cell r="B2174" t="str">
            <v>JB Management Solutions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H2174">
            <v>0</v>
          </cell>
          <cell r="I2174">
            <v>0</v>
          </cell>
          <cell r="K2174">
            <v>0</v>
          </cell>
          <cell r="L2174" t="e">
            <v>#REF!</v>
          </cell>
          <cell r="M2174">
            <v>0</v>
          </cell>
        </row>
        <row r="2175">
          <cell r="A2175">
            <v>2171</v>
          </cell>
          <cell r="B2175" t="str">
            <v>Medical Networks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H2175">
            <v>0</v>
          </cell>
          <cell r="I2175">
            <v>0</v>
          </cell>
          <cell r="K2175">
            <v>0</v>
          </cell>
          <cell r="L2175" t="e">
            <v>#REF!</v>
          </cell>
          <cell r="M2175">
            <v>0</v>
          </cell>
        </row>
        <row r="2176">
          <cell r="A2176">
            <v>2172</v>
          </cell>
          <cell r="B2176" t="str">
            <v>RockCreek</v>
          </cell>
          <cell r="C2176">
            <v>118.75</v>
          </cell>
          <cell r="D2176">
            <v>8.3125</v>
          </cell>
          <cell r="E2176">
            <v>127.06</v>
          </cell>
          <cell r="F2176">
            <v>2.5411999999999999</v>
          </cell>
          <cell r="H2176">
            <v>6.4800600000000008</v>
          </cell>
          <cell r="I2176">
            <v>136.08126000000001</v>
          </cell>
          <cell r="K2176">
            <v>0</v>
          </cell>
          <cell r="L2176" t="e">
            <v>#REF!</v>
          </cell>
          <cell r="M2176">
            <v>0</v>
          </cell>
        </row>
        <row r="2177">
          <cell r="A2177">
            <v>2173</v>
          </cell>
          <cell r="B2177" t="str">
            <v>SoftTech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H2177">
            <v>0</v>
          </cell>
          <cell r="I2177">
            <v>0</v>
          </cell>
          <cell r="K2177">
            <v>0</v>
          </cell>
          <cell r="L2177" t="e">
            <v>#REF!</v>
          </cell>
          <cell r="M2177">
            <v>0</v>
          </cell>
        </row>
        <row r="2178">
          <cell r="A2178">
            <v>2174</v>
          </cell>
          <cell r="B2178" t="str">
            <v>CA Technologies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H2178">
            <v>0</v>
          </cell>
          <cell r="I2178">
            <v>0</v>
          </cell>
          <cell r="K2178">
            <v>0</v>
          </cell>
          <cell r="L2178" t="e">
            <v>#REF!</v>
          </cell>
          <cell r="M2178">
            <v>0</v>
          </cell>
        </row>
        <row r="2179">
          <cell r="A2179">
            <v>2175</v>
          </cell>
          <cell r="B2179" t="str">
            <v>CTC</v>
          </cell>
          <cell r="C2179">
            <v>100.96</v>
          </cell>
          <cell r="D2179">
            <v>7.0672000000000006</v>
          </cell>
          <cell r="E2179">
            <v>108.03</v>
          </cell>
          <cell r="F2179">
            <v>2.1606000000000001</v>
          </cell>
          <cell r="H2179">
            <v>5.5095300000000007</v>
          </cell>
          <cell r="I2179">
            <v>115.70013</v>
          </cell>
          <cell r="K2179">
            <v>0</v>
          </cell>
          <cell r="L2179" t="e">
            <v>#REF!</v>
          </cell>
          <cell r="M2179">
            <v>0</v>
          </cell>
        </row>
        <row r="2180">
          <cell r="A2180">
            <v>2176</v>
          </cell>
          <cell r="B2180" t="str">
            <v>Sutherland</v>
          </cell>
          <cell r="C2180">
            <v>84.347887544342669</v>
          </cell>
          <cell r="D2180">
            <v>5.9043521281039872</v>
          </cell>
          <cell r="E2180">
            <v>90.25</v>
          </cell>
          <cell r="F2180">
            <v>1.8049999999999999</v>
          </cell>
          <cell r="H2180">
            <v>4.6027500000000003</v>
          </cell>
          <cell r="I2180">
            <v>96.657750000000007</v>
          </cell>
          <cell r="K2180">
            <v>0</v>
          </cell>
          <cell r="L2180" t="e">
            <v>#REF!</v>
          </cell>
          <cell r="M2180">
            <v>0</v>
          </cell>
        </row>
        <row r="2181">
          <cell r="A2181">
            <v>2177</v>
          </cell>
          <cell r="B2181" t="str">
            <v>Subcontractor 10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H2181">
            <v>0</v>
          </cell>
          <cell r="I2181">
            <v>0</v>
          </cell>
          <cell r="K2181">
            <v>0</v>
          </cell>
          <cell r="L2181" t="e">
            <v>#REF!</v>
          </cell>
          <cell r="M2181">
            <v>0</v>
          </cell>
        </row>
        <row r="2182">
          <cell r="A2182">
            <v>2178</v>
          </cell>
          <cell r="B2182" t="str">
            <v>Project Manager – Level II</v>
          </cell>
          <cell r="F2182">
            <v>31.252800000000001</v>
          </cell>
          <cell r="G2182">
            <v>63.280799999999992</v>
          </cell>
          <cell r="I2182">
            <v>0</v>
          </cell>
          <cell r="J2182">
            <v>1.0000000000000002</v>
          </cell>
          <cell r="K2182">
            <v>119.3232892</v>
          </cell>
          <cell r="L2182" t="e">
            <v>#REF!</v>
          </cell>
          <cell r="M2182">
            <v>119.32</v>
          </cell>
        </row>
        <row r="2183">
          <cell r="A2183">
            <v>2179</v>
          </cell>
          <cell r="B2183" t="str">
            <v>AAC</v>
          </cell>
          <cell r="C2183">
            <v>128.14828746480001</v>
          </cell>
          <cell r="E2183">
            <v>128.15</v>
          </cell>
          <cell r="I2183">
            <v>128.15</v>
          </cell>
          <cell r="J2183">
            <v>0.4</v>
          </cell>
          <cell r="K2183">
            <v>51.260000000000005</v>
          </cell>
          <cell r="M2183">
            <v>51.260000000000005</v>
          </cell>
        </row>
        <row r="2184">
          <cell r="A2184">
            <v>2180</v>
          </cell>
          <cell r="B2184" t="str">
            <v>Trusted Mission</v>
          </cell>
          <cell r="C2184">
            <v>116.83</v>
          </cell>
          <cell r="D2184">
            <v>8.1781000000000006</v>
          </cell>
          <cell r="E2184">
            <v>125.01</v>
          </cell>
          <cell r="F2184">
            <v>2.5002</v>
          </cell>
          <cell r="G2184">
            <v>7.6506120000000006</v>
          </cell>
          <cell r="I2184">
            <v>135.16081200000002</v>
          </cell>
          <cell r="J2184">
            <v>0.05</v>
          </cell>
          <cell r="K2184">
            <v>6.7580406000000011</v>
          </cell>
          <cell r="L2184" t="e">
            <v>#REF!</v>
          </cell>
          <cell r="M2184">
            <v>6.7580406000000011</v>
          </cell>
        </row>
        <row r="2185">
          <cell r="A2185">
            <v>2181</v>
          </cell>
          <cell r="B2185" t="str">
            <v>Exeter</v>
          </cell>
          <cell r="C2185">
            <v>105.39</v>
          </cell>
          <cell r="D2185">
            <v>7.3773000000000009</v>
          </cell>
          <cell r="E2185">
            <v>112.77</v>
          </cell>
          <cell r="F2185">
            <v>2.2553999999999998</v>
          </cell>
          <cell r="G2185">
            <v>6.9015239999999993</v>
          </cell>
          <cell r="I2185">
            <v>121.92692399999999</v>
          </cell>
          <cell r="J2185">
            <v>0.1</v>
          </cell>
          <cell r="K2185">
            <v>12.192692399999999</v>
          </cell>
          <cell r="L2185" t="e">
            <v>#REF!</v>
          </cell>
          <cell r="M2185">
            <v>12.192692399999999</v>
          </cell>
        </row>
        <row r="2186">
          <cell r="A2186">
            <v>2182</v>
          </cell>
          <cell r="B2186" t="str">
            <v>C-TASC</v>
          </cell>
          <cell r="C2186">
            <v>116.65</v>
          </cell>
          <cell r="D2186">
            <v>8.1655000000000015</v>
          </cell>
          <cell r="E2186">
            <v>124.82</v>
          </cell>
          <cell r="F2186">
            <v>2.4964</v>
          </cell>
          <cell r="G2186">
            <v>7.6389839999999989</v>
          </cell>
          <cell r="I2186">
            <v>134.95538399999998</v>
          </cell>
          <cell r="J2186">
            <v>0.1</v>
          </cell>
          <cell r="K2186">
            <v>13.495538399999999</v>
          </cell>
          <cell r="L2186" t="e">
            <v>#REF!</v>
          </cell>
          <cell r="M2186">
            <v>13.495538399999999</v>
          </cell>
        </row>
        <row r="2187">
          <cell r="A2187">
            <v>2183</v>
          </cell>
          <cell r="B2187" t="str">
            <v>BroadPoint</v>
          </cell>
          <cell r="C2187">
            <v>145</v>
          </cell>
          <cell r="D2187">
            <v>10.15</v>
          </cell>
          <cell r="E2187">
            <v>155.15</v>
          </cell>
          <cell r="F2187">
            <v>3.1030000000000002</v>
          </cell>
          <cell r="G2187">
            <v>9.4951800000000013</v>
          </cell>
          <cell r="I2187">
            <v>167.74818000000002</v>
          </cell>
          <cell r="J2187">
            <v>0.05</v>
          </cell>
          <cell r="K2187">
            <v>8.3874090000000017</v>
          </cell>
          <cell r="L2187" t="e">
            <v>#REF!</v>
          </cell>
          <cell r="M2187">
            <v>8.3874090000000017</v>
          </cell>
        </row>
        <row r="2188">
          <cell r="A2188">
            <v>2184</v>
          </cell>
          <cell r="B2188" t="str">
            <v>LanTech</v>
          </cell>
          <cell r="C2188">
            <v>114.46</v>
          </cell>
          <cell r="D2188">
            <v>8.0122</v>
          </cell>
          <cell r="E2188">
            <v>122.47</v>
          </cell>
          <cell r="F2188">
            <v>2.4494000000000002</v>
          </cell>
          <cell r="G2188">
            <v>7.495163999999999</v>
          </cell>
          <cell r="I2188">
            <v>132.41456399999998</v>
          </cell>
          <cell r="J2188">
            <v>0.1</v>
          </cell>
          <cell r="K2188">
            <v>13.241456399999999</v>
          </cell>
          <cell r="L2188" t="e">
            <v>#REF!</v>
          </cell>
          <cell r="M2188">
            <v>13.241456399999999</v>
          </cell>
        </row>
        <row r="2189">
          <cell r="A2189">
            <v>2185</v>
          </cell>
          <cell r="B2189" t="str">
            <v>Axio</v>
          </cell>
          <cell r="C2189">
            <v>150</v>
          </cell>
          <cell r="D2189">
            <v>10.500000000000002</v>
          </cell>
          <cell r="E2189">
            <v>160.5</v>
          </cell>
          <cell r="F2189">
            <v>3.21</v>
          </cell>
          <cell r="G2189">
            <v>9.8225999999999996</v>
          </cell>
          <cell r="I2189">
            <v>173.5326</v>
          </cell>
          <cell r="J2189">
            <v>0.05</v>
          </cell>
          <cell r="K2189">
            <v>8.6766300000000012</v>
          </cell>
          <cell r="L2189" t="e">
            <v>#REF!</v>
          </cell>
          <cell r="M2189">
            <v>8.6766300000000012</v>
          </cell>
        </row>
        <row r="2190">
          <cell r="A2190">
            <v>2186</v>
          </cell>
          <cell r="B2190" t="str">
            <v>RedPhone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I2190">
            <v>0</v>
          </cell>
          <cell r="K2190">
            <v>0</v>
          </cell>
          <cell r="L2190" t="e">
            <v>#REF!</v>
          </cell>
          <cell r="M2190">
            <v>0</v>
          </cell>
        </row>
        <row r="2191">
          <cell r="A2191">
            <v>2187</v>
          </cell>
          <cell r="B2191" t="str">
            <v>Endeavor</v>
          </cell>
          <cell r="C2191">
            <v>122</v>
          </cell>
          <cell r="D2191">
            <v>8.5400000000000009</v>
          </cell>
          <cell r="E2191">
            <v>130.54</v>
          </cell>
          <cell r="F2191">
            <v>2.6107999999999998</v>
          </cell>
          <cell r="G2191">
            <v>7.9890480000000004</v>
          </cell>
          <cell r="I2191">
            <v>141.139848</v>
          </cell>
          <cell r="J2191">
            <v>0.05</v>
          </cell>
          <cell r="K2191">
            <v>7.0569924000000004</v>
          </cell>
          <cell r="L2191" t="e">
            <v>#REF!</v>
          </cell>
          <cell r="M2191">
            <v>7.0569924000000004</v>
          </cell>
        </row>
        <row r="2192">
          <cell r="A2192">
            <v>2188</v>
          </cell>
          <cell r="B2192" t="str">
            <v>TCSC</v>
          </cell>
          <cell r="C2192">
            <v>135</v>
          </cell>
          <cell r="D2192">
            <v>9.4500000000000011</v>
          </cell>
          <cell r="E2192">
            <v>144.44999999999999</v>
          </cell>
          <cell r="F2192">
            <v>2.8889999999999998</v>
          </cell>
          <cell r="G2192">
            <v>8.8403399999999994</v>
          </cell>
          <cell r="I2192">
            <v>156.17934</v>
          </cell>
          <cell r="J2192">
            <v>0.05</v>
          </cell>
          <cell r="K2192">
            <v>7.808967</v>
          </cell>
          <cell r="L2192" t="e">
            <v>#REF!</v>
          </cell>
          <cell r="M2192">
            <v>7.808967</v>
          </cell>
        </row>
        <row r="2193">
          <cell r="A2193">
            <v>2189</v>
          </cell>
          <cell r="B2193" t="str">
            <v>Woodbourne</v>
          </cell>
          <cell r="C2193">
            <v>161.04</v>
          </cell>
          <cell r="D2193">
            <v>11.2728</v>
          </cell>
          <cell r="E2193">
            <v>172.31</v>
          </cell>
          <cell r="F2193">
            <v>3.4462000000000002</v>
          </cell>
          <cell r="G2193">
            <v>10.545372</v>
          </cell>
          <cell r="I2193">
            <v>186.30157200000002</v>
          </cell>
          <cell r="J2193">
            <v>0.05</v>
          </cell>
          <cell r="K2193">
            <v>9.3150786000000014</v>
          </cell>
          <cell r="L2193" t="e">
            <v>#REF!</v>
          </cell>
          <cell r="M2193">
            <v>9.3150786000000014</v>
          </cell>
        </row>
        <row r="2194">
          <cell r="A2194">
            <v>2190</v>
          </cell>
          <cell r="B2194" t="str">
            <v>Bixal</v>
          </cell>
          <cell r="C2194">
            <v>155</v>
          </cell>
          <cell r="D2194">
            <v>10.850000000000001</v>
          </cell>
          <cell r="E2194">
            <v>165.85</v>
          </cell>
          <cell r="F2194">
            <v>3.3170000000000002</v>
          </cell>
          <cell r="H2194">
            <v>8.4583500000000011</v>
          </cell>
          <cell r="I2194">
            <v>177.62535</v>
          </cell>
          <cell r="K2194">
            <v>0</v>
          </cell>
          <cell r="L2194" t="e">
            <v>#REF!</v>
          </cell>
          <cell r="M2194">
            <v>0</v>
          </cell>
        </row>
        <row r="2195">
          <cell r="A2195">
            <v>2191</v>
          </cell>
          <cell r="B2195" t="str">
            <v xml:space="preserve">3 Soft </v>
          </cell>
          <cell r="C2195">
            <v>70</v>
          </cell>
          <cell r="D2195">
            <v>4.9000000000000004</v>
          </cell>
          <cell r="E2195">
            <v>74.900000000000006</v>
          </cell>
          <cell r="F2195">
            <v>1.4980000000000002</v>
          </cell>
          <cell r="H2195">
            <v>3.8199000000000005</v>
          </cell>
          <cell r="I2195">
            <v>80.217900000000014</v>
          </cell>
          <cell r="K2195">
            <v>0</v>
          </cell>
          <cell r="L2195" t="e">
            <v>#REF!</v>
          </cell>
          <cell r="M2195">
            <v>0</v>
          </cell>
        </row>
        <row r="2196">
          <cell r="A2196">
            <v>2192</v>
          </cell>
          <cell r="B2196" t="str">
            <v>JB Management Solutions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H2196">
            <v>0</v>
          </cell>
          <cell r="I2196">
            <v>0</v>
          </cell>
          <cell r="K2196">
            <v>0</v>
          </cell>
          <cell r="L2196" t="e">
            <v>#REF!</v>
          </cell>
          <cell r="M2196">
            <v>0</v>
          </cell>
        </row>
        <row r="2197">
          <cell r="A2197">
            <v>2193</v>
          </cell>
          <cell r="B2197" t="str">
            <v>Medical Networks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H2197">
            <v>0</v>
          </cell>
          <cell r="I2197">
            <v>0</v>
          </cell>
          <cell r="K2197">
            <v>0</v>
          </cell>
          <cell r="L2197" t="e">
            <v>#REF!</v>
          </cell>
          <cell r="M2197">
            <v>0</v>
          </cell>
        </row>
        <row r="2198">
          <cell r="A2198">
            <v>2194</v>
          </cell>
          <cell r="B2198" t="str">
            <v>RockCreek</v>
          </cell>
          <cell r="C2198">
            <v>193.5</v>
          </cell>
          <cell r="D2198">
            <v>13.545000000000002</v>
          </cell>
          <cell r="E2198">
            <v>207.05</v>
          </cell>
          <cell r="F2198">
            <v>4.141</v>
          </cell>
          <cell r="H2198">
            <v>10.559550000000002</v>
          </cell>
          <cell r="I2198">
            <v>221.75055</v>
          </cell>
          <cell r="K2198">
            <v>0</v>
          </cell>
          <cell r="L2198" t="e">
            <v>#REF!</v>
          </cell>
          <cell r="M2198">
            <v>0</v>
          </cell>
        </row>
        <row r="2199">
          <cell r="A2199">
            <v>2195</v>
          </cell>
          <cell r="B2199" t="str">
            <v>SoftTech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H2199">
            <v>0</v>
          </cell>
          <cell r="I2199">
            <v>0</v>
          </cell>
          <cell r="K2199">
            <v>0</v>
          </cell>
          <cell r="L2199" t="e">
            <v>#REF!</v>
          </cell>
          <cell r="M2199">
            <v>0</v>
          </cell>
        </row>
        <row r="2200">
          <cell r="A2200">
            <v>2196</v>
          </cell>
          <cell r="B2200" t="str">
            <v>CA Technologies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H2200">
            <v>0</v>
          </cell>
          <cell r="I2200">
            <v>0</v>
          </cell>
          <cell r="K2200">
            <v>0</v>
          </cell>
          <cell r="L2200" t="e">
            <v>#REF!</v>
          </cell>
          <cell r="M2200">
            <v>0</v>
          </cell>
        </row>
        <row r="2201">
          <cell r="A2201">
            <v>2197</v>
          </cell>
          <cell r="B2201" t="str">
            <v>CTC</v>
          </cell>
          <cell r="C2201">
            <v>115.38</v>
          </cell>
          <cell r="D2201">
            <v>8.0766000000000009</v>
          </cell>
          <cell r="E2201">
            <v>123.46</v>
          </cell>
          <cell r="F2201">
            <v>2.4691999999999998</v>
          </cell>
          <cell r="H2201">
            <v>6.2964599999999997</v>
          </cell>
          <cell r="I2201">
            <v>132.22566</v>
          </cell>
          <cell r="K2201">
            <v>0</v>
          </cell>
          <cell r="L2201" t="e">
            <v>#REF!</v>
          </cell>
          <cell r="M2201">
            <v>0</v>
          </cell>
        </row>
        <row r="2202">
          <cell r="A2202">
            <v>2198</v>
          </cell>
          <cell r="B2202" t="str">
            <v>Sutherland</v>
          </cell>
          <cell r="C2202">
            <v>96.075531245497885</v>
          </cell>
          <cell r="D2202">
            <v>6.7252871871848523</v>
          </cell>
          <cell r="E2202">
            <v>102.8</v>
          </cell>
          <cell r="F2202">
            <v>2.056</v>
          </cell>
          <cell r="H2202">
            <v>5.2427999999999999</v>
          </cell>
          <cell r="I2202">
            <v>110.0988</v>
          </cell>
          <cell r="K2202">
            <v>0</v>
          </cell>
          <cell r="L2202" t="e">
            <v>#REF!</v>
          </cell>
          <cell r="M2202">
            <v>0</v>
          </cell>
        </row>
        <row r="2203">
          <cell r="A2203">
            <v>2199</v>
          </cell>
          <cell r="B2203" t="str">
            <v>Subcontractor 10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H2203">
            <v>0</v>
          </cell>
          <cell r="I2203">
            <v>0</v>
          </cell>
          <cell r="K2203">
            <v>0</v>
          </cell>
          <cell r="L2203" t="e">
            <v>#REF!</v>
          </cell>
          <cell r="M2203">
            <v>0</v>
          </cell>
        </row>
        <row r="2204">
          <cell r="A2204">
            <v>2200</v>
          </cell>
          <cell r="B2204" t="str">
            <v>Project Manager – Level III</v>
          </cell>
          <cell r="F2204">
            <v>38.441600000000001</v>
          </cell>
          <cell r="G2204">
            <v>76.378823999999994</v>
          </cell>
          <cell r="I2204">
            <v>0</v>
          </cell>
          <cell r="J2204">
            <v>1.0000000000000002</v>
          </cell>
          <cell r="K2204">
            <v>138.1928048</v>
          </cell>
          <cell r="L2204" t="e">
            <v>#REF!</v>
          </cell>
          <cell r="M2204">
            <v>138.19</v>
          </cell>
        </row>
        <row r="2205">
          <cell r="A2205">
            <v>2201</v>
          </cell>
          <cell r="B2205" t="str">
            <v>AAC</v>
          </cell>
          <cell r="C2205">
            <v>84.588313972799995</v>
          </cell>
          <cell r="E2205">
            <v>84.59</v>
          </cell>
          <cell r="I2205">
            <v>84.59</v>
          </cell>
          <cell r="K2205">
            <v>0</v>
          </cell>
          <cell r="M2205">
            <v>0</v>
          </cell>
        </row>
        <row r="2206">
          <cell r="A2206">
            <v>2202</v>
          </cell>
          <cell r="B2206" t="str">
            <v>Trusted Mission</v>
          </cell>
          <cell r="C2206">
            <v>64.64</v>
          </cell>
          <cell r="D2206">
            <v>4.5248000000000008</v>
          </cell>
          <cell r="E2206">
            <v>69.16</v>
          </cell>
          <cell r="F2206">
            <v>1.3832</v>
          </cell>
          <cell r="G2206">
            <v>4.2325919999999995</v>
          </cell>
          <cell r="I2206">
            <v>74.775791999999996</v>
          </cell>
          <cell r="K2206">
            <v>0</v>
          </cell>
          <cell r="L2206" t="e">
            <v>#REF!</v>
          </cell>
          <cell r="M2206">
            <v>0</v>
          </cell>
        </row>
        <row r="2207">
          <cell r="A2207">
            <v>2203</v>
          </cell>
          <cell r="B2207" t="str">
            <v>Exeter</v>
          </cell>
          <cell r="C2207">
            <v>52.099999999999994</v>
          </cell>
          <cell r="D2207">
            <v>3.6469999999999998</v>
          </cell>
          <cell r="E2207">
            <v>55.75</v>
          </cell>
          <cell r="F2207">
            <v>1.115</v>
          </cell>
          <cell r="G2207">
            <v>3.4119000000000002</v>
          </cell>
          <cell r="I2207">
            <v>60.276900000000005</v>
          </cell>
          <cell r="K2207">
            <v>0</v>
          </cell>
          <cell r="L2207" t="e">
            <v>#REF!</v>
          </cell>
          <cell r="M2207">
            <v>0</v>
          </cell>
        </row>
        <row r="2208">
          <cell r="A2208">
            <v>2204</v>
          </cell>
          <cell r="B2208" t="str">
            <v>C-TASC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I2208">
            <v>0</v>
          </cell>
          <cell r="K2208">
            <v>0</v>
          </cell>
          <cell r="L2208" t="e">
            <v>#REF!</v>
          </cell>
          <cell r="M2208">
            <v>0</v>
          </cell>
          <cell r="N2208" t="str">
            <v>WILL GO TO SUBS</v>
          </cell>
        </row>
        <row r="2209">
          <cell r="A2209">
            <v>2205</v>
          </cell>
          <cell r="B2209" t="str">
            <v>BroadPoint</v>
          </cell>
          <cell r="C2209">
            <v>95</v>
          </cell>
          <cell r="D2209">
            <v>6.65</v>
          </cell>
          <cell r="E2209">
            <v>101.65</v>
          </cell>
          <cell r="F2209">
            <v>2.0330000000000004</v>
          </cell>
          <cell r="G2209">
            <v>6.22098</v>
          </cell>
          <cell r="I2209">
            <v>109.90398</v>
          </cell>
          <cell r="K2209">
            <v>0</v>
          </cell>
          <cell r="L2209" t="e">
            <v>#REF!</v>
          </cell>
          <cell r="M2209">
            <v>0</v>
          </cell>
        </row>
        <row r="2210">
          <cell r="A2210">
            <v>2206</v>
          </cell>
          <cell r="B2210" t="str">
            <v>LanTech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I2210">
            <v>0</v>
          </cell>
          <cell r="K2210">
            <v>0</v>
          </cell>
          <cell r="L2210" t="e">
            <v>#REF!</v>
          </cell>
          <cell r="M2210">
            <v>0</v>
          </cell>
        </row>
        <row r="2211">
          <cell r="A2211">
            <v>2207</v>
          </cell>
          <cell r="B2211" t="str">
            <v>Axio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I2211">
            <v>0</v>
          </cell>
          <cell r="K2211">
            <v>0</v>
          </cell>
          <cell r="L2211" t="e">
            <v>#REF!</v>
          </cell>
          <cell r="M2211">
            <v>0</v>
          </cell>
        </row>
        <row r="2212">
          <cell r="A2212">
            <v>2208</v>
          </cell>
          <cell r="B2212" t="str">
            <v>RedPhone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I2212">
            <v>0</v>
          </cell>
          <cell r="K2212">
            <v>0</v>
          </cell>
          <cell r="L2212" t="e">
            <v>#REF!</v>
          </cell>
          <cell r="M2212">
            <v>0</v>
          </cell>
        </row>
        <row r="2213">
          <cell r="A2213">
            <v>2209</v>
          </cell>
          <cell r="B2213" t="str">
            <v>Endeavor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I2213">
            <v>0</v>
          </cell>
          <cell r="K2213">
            <v>0</v>
          </cell>
          <cell r="L2213" t="e">
            <v>#REF!</v>
          </cell>
          <cell r="M2213">
            <v>0</v>
          </cell>
        </row>
        <row r="2214">
          <cell r="A2214">
            <v>2210</v>
          </cell>
          <cell r="B2214" t="str">
            <v>TCSC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I2214">
            <v>0</v>
          </cell>
          <cell r="K2214">
            <v>0</v>
          </cell>
          <cell r="L2214" t="e">
            <v>#REF!</v>
          </cell>
          <cell r="M2214">
            <v>0</v>
          </cell>
        </row>
        <row r="2215">
          <cell r="A2215">
            <v>2211</v>
          </cell>
          <cell r="B2215" t="str">
            <v>Woodbourne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I2215">
            <v>0</v>
          </cell>
          <cell r="K2215">
            <v>0</v>
          </cell>
          <cell r="L2215" t="e">
            <v>#REF!</v>
          </cell>
          <cell r="M2215">
            <v>0</v>
          </cell>
        </row>
        <row r="2216">
          <cell r="A2216">
            <v>2212</v>
          </cell>
          <cell r="B2216" t="str">
            <v>Bixal</v>
          </cell>
          <cell r="C2216">
            <v>185</v>
          </cell>
          <cell r="D2216">
            <v>12.950000000000001</v>
          </cell>
          <cell r="E2216">
            <v>197.95</v>
          </cell>
          <cell r="F2216">
            <v>3.9590000000000001</v>
          </cell>
          <cell r="H2216">
            <v>10.09545</v>
          </cell>
          <cell r="I2216">
            <v>212.00444999999999</v>
          </cell>
          <cell r="K2216">
            <v>0</v>
          </cell>
          <cell r="L2216" t="e">
            <v>#REF!</v>
          </cell>
          <cell r="M2216">
            <v>0</v>
          </cell>
        </row>
        <row r="2217">
          <cell r="A2217">
            <v>2213</v>
          </cell>
          <cell r="B2217" t="str">
            <v xml:space="preserve">3 Soft </v>
          </cell>
          <cell r="C2217">
            <v>85</v>
          </cell>
          <cell r="D2217">
            <v>5.95</v>
          </cell>
          <cell r="E2217">
            <v>90.95</v>
          </cell>
          <cell r="F2217">
            <v>1.8190000000000002</v>
          </cell>
          <cell r="H2217">
            <v>4.6384500000000006</v>
          </cell>
          <cell r="I2217">
            <v>97.407450000000011</v>
          </cell>
          <cell r="K2217">
            <v>0</v>
          </cell>
          <cell r="L2217" t="e">
            <v>#REF!</v>
          </cell>
          <cell r="M2217">
            <v>0</v>
          </cell>
        </row>
        <row r="2218">
          <cell r="A2218">
            <v>2214</v>
          </cell>
          <cell r="B2218" t="str">
            <v>JB Management Solutions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H2218">
            <v>0</v>
          </cell>
          <cell r="I2218">
            <v>0</v>
          </cell>
          <cell r="K2218">
            <v>0</v>
          </cell>
          <cell r="L2218" t="e">
            <v>#REF!</v>
          </cell>
          <cell r="M2218">
            <v>0</v>
          </cell>
        </row>
        <row r="2219">
          <cell r="A2219">
            <v>2215</v>
          </cell>
          <cell r="B2219" t="str">
            <v>Medical Networks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H2219">
            <v>0</v>
          </cell>
          <cell r="I2219">
            <v>0</v>
          </cell>
          <cell r="K2219">
            <v>0</v>
          </cell>
          <cell r="L2219" t="e">
            <v>#REF!</v>
          </cell>
          <cell r="M2219">
            <v>0</v>
          </cell>
        </row>
        <row r="2220">
          <cell r="A2220">
            <v>2216</v>
          </cell>
          <cell r="B2220" t="str">
            <v>RockCreek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H2220">
            <v>0</v>
          </cell>
          <cell r="I2220">
            <v>0</v>
          </cell>
          <cell r="K2220">
            <v>0</v>
          </cell>
          <cell r="L2220" t="e">
            <v>#REF!</v>
          </cell>
          <cell r="M2220">
            <v>0</v>
          </cell>
        </row>
        <row r="2221">
          <cell r="A2221">
            <v>2217</v>
          </cell>
          <cell r="B2221" t="str">
            <v>SoftTech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H2221">
            <v>0</v>
          </cell>
          <cell r="I2221">
            <v>0</v>
          </cell>
          <cell r="K2221">
            <v>0</v>
          </cell>
          <cell r="L2221" t="e">
            <v>#REF!</v>
          </cell>
          <cell r="M2221">
            <v>0</v>
          </cell>
        </row>
        <row r="2222">
          <cell r="A2222">
            <v>2218</v>
          </cell>
          <cell r="B2222" t="str">
            <v>CA Technologies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H2222">
            <v>0</v>
          </cell>
          <cell r="I2222">
            <v>0</v>
          </cell>
          <cell r="K2222">
            <v>0</v>
          </cell>
          <cell r="L2222" t="e">
            <v>#REF!</v>
          </cell>
          <cell r="M2222">
            <v>0</v>
          </cell>
        </row>
        <row r="2223">
          <cell r="A2223">
            <v>2219</v>
          </cell>
          <cell r="B2223" t="str">
            <v>CTC</v>
          </cell>
          <cell r="C2223">
            <v>115.38461538461539</v>
          </cell>
          <cell r="D2223">
            <v>8.0769230769230784</v>
          </cell>
          <cell r="E2223">
            <v>123.46</v>
          </cell>
          <cell r="F2223">
            <v>2.4691999999999998</v>
          </cell>
          <cell r="H2223">
            <v>6.2964599999999997</v>
          </cell>
          <cell r="I2223">
            <v>132.22566</v>
          </cell>
          <cell r="K2223">
            <v>0</v>
          </cell>
          <cell r="L2223" t="e">
            <v>#REF!</v>
          </cell>
          <cell r="M2223">
            <v>0</v>
          </cell>
        </row>
        <row r="2224">
          <cell r="A2224">
            <v>2220</v>
          </cell>
          <cell r="B2224" t="str">
            <v>Sutherland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H2224">
            <v>0</v>
          </cell>
          <cell r="I2224">
            <v>0</v>
          </cell>
          <cell r="K2224">
            <v>0</v>
          </cell>
          <cell r="L2224" t="e">
            <v>#REF!</v>
          </cell>
          <cell r="M2224">
            <v>0</v>
          </cell>
        </row>
        <row r="2225">
          <cell r="A2225">
            <v>2221</v>
          </cell>
          <cell r="B2225" t="str">
            <v>Subcontractor 10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H2225">
            <v>0</v>
          </cell>
          <cell r="I2225">
            <v>0</v>
          </cell>
          <cell r="K2225">
            <v>0</v>
          </cell>
          <cell r="L2225" t="e">
            <v>#REF!</v>
          </cell>
          <cell r="M2225">
            <v>0</v>
          </cell>
        </row>
        <row r="2226">
          <cell r="A2226">
            <v>2222</v>
          </cell>
          <cell r="B2226" t="str">
            <v>Public Health Analyst</v>
          </cell>
          <cell r="F2226">
            <v>12.778400000000001</v>
          </cell>
          <cell r="G2226">
            <v>13.865472</v>
          </cell>
          <cell r="I2226">
            <v>771.18423200000007</v>
          </cell>
          <cell r="J2226">
            <v>0</v>
          </cell>
          <cell r="K2226">
            <v>0</v>
          </cell>
          <cell r="L2226" t="e">
            <v>#REF!</v>
          </cell>
          <cell r="M2226">
            <v>0</v>
          </cell>
        </row>
        <row r="2227">
          <cell r="A2227">
            <v>2223</v>
          </cell>
          <cell r="B2227" t="str">
            <v>AAC</v>
          </cell>
          <cell r="C2227">
            <v>64.48053474000001</v>
          </cell>
          <cell r="E2227">
            <v>64.48</v>
          </cell>
          <cell r="I2227">
            <v>64.48</v>
          </cell>
          <cell r="J2227">
            <v>0.4</v>
          </cell>
          <cell r="K2227">
            <v>25.792000000000002</v>
          </cell>
          <cell r="M2227">
            <v>25.792000000000002</v>
          </cell>
        </row>
        <row r="2228">
          <cell r="A2228">
            <v>2224</v>
          </cell>
          <cell r="B2228" t="str">
            <v>Trusted Mission</v>
          </cell>
          <cell r="C2228">
            <v>62.37</v>
          </cell>
          <cell r="D2228">
            <v>4.3658999999999999</v>
          </cell>
          <cell r="E2228">
            <v>66.739999999999995</v>
          </cell>
          <cell r="F2228">
            <v>1.3348</v>
          </cell>
          <cell r="G2228">
            <v>4.0844879999999995</v>
          </cell>
          <cell r="I2228">
            <v>72.159287999999989</v>
          </cell>
          <cell r="J2228">
            <v>0.1</v>
          </cell>
          <cell r="K2228">
            <v>7.2159287999999995</v>
          </cell>
          <cell r="L2228" t="e">
            <v>#REF!</v>
          </cell>
          <cell r="M2228">
            <v>7.2159287999999995</v>
          </cell>
        </row>
        <row r="2229">
          <cell r="A2229">
            <v>2225</v>
          </cell>
          <cell r="B2229" t="str">
            <v>Exeter</v>
          </cell>
          <cell r="C2229">
            <v>62.38</v>
          </cell>
          <cell r="D2229">
            <v>4.3666000000000009</v>
          </cell>
          <cell r="E2229">
            <v>66.75</v>
          </cell>
          <cell r="F2229">
            <v>1.335</v>
          </cell>
          <cell r="G2229">
            <v>4.0850999999999997</v>
          </cell>
          <cell r="I2229">
            <v>72.170099999999991</v>
          </cell>
          <cell r="J2229">
            <v>0.1</v>
          </cell>
          <cell r="K2229">
            <v>7.2170099999999993</v>
          </cell>
          <cell r="L2229" t="e">
            <v>#REF!</v>
          </cell>
          <cell r="M2229">
            <v>7.2170099999999993</v>
          </cell>
        </row>
        <row r="2230">
          <cell r="A2230">
            <v>2226</v>
          </cell>
          <cell r="B2230" t="str">
            <v>C-TASC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I2230">
            <v>0</v>
          </cell>
          <cell r="K2230">
            <v>0</v>
          </cell>
          <cell r="L2230" t="e">
            <v>#REF!</v>
          </cell>
          <cell r="M2230">
            <v>0</v>
          </cell>
        </row>
        <row r="2231">
          <cell r="A2231">
            <v>2227</v>
          </cell>
          <cell r="B2231" t="str">
            <v>BroadPoint</v>
          </cell>
          <cell r="C2231">
            <v>85</v>
          </cell>
          <cell r="D2231">
            <v>5.95</v>
          </cell>
          <cell r="E2231">
            <v>90.95</v>
          </cell>
          <cell r="F2231">
            <v>1.8190000000000002</v>
          </cell>
          <cell r="G2231">
            <v>5.5661399999999999</v>
          </cell>
          <cell r="I2231">
            <v>98.33514000000001</v>
          </cell>
          <cell r="J2231">
            <v>0.1</v>
          </cell>
          <cell r="K2231">
            <v>9.833514000000001</v>
          </cell>
          <cell r="L2231" t="e">
            <v>#REF!</v>
          </cell>
          <cell r="M2231">
            <v>9.833514000000001</v>
          </cell>
        </row>
        <row r="2232">
          <cell r="A2232">
            <v>2228</v>
          </cell>
          <cell r="B2232" t="str">
            <v>LanTech</v>
          </cell>
          <cell r="C2232">
            <v>56.35</v>
          </cell>
          <cell r="D2232">
            <v>3.9445000000000006</v>
          </cell>
          <cell r="E2232">
            <v>60.29</v>
          </cell>
          <cell r="F2232">
            <v>1.2058</v>
          </cell>
          <cell r="G2232">
            <v>3.6897479999999998</v>
          </cell>
          <cell r="I2232">
            <v>65.185547999999997</v>
          </cell>
          <cell r="J2232">
            <v>0.1</v>
          </cell>
          <cell r="K2232">
            <v>6.5185548000000004</v>
          </cell>
          <cell r="L2232" t="e">
            <v>#REF!</v>
          </cell>
          <cell r="M2232">
            <v>6.5185548000000004</v>
          </cell>
        </row>
        <row r="2233">
          <cell r="A2233">
            <v>2229</v>
          </cell>
          <cell r="B2233" t="str">
            <v>Axio</v>
          </cell>
          <cell r="C2233">
            <v>100</v>
          </cell>
          <cell r="D2233">
            <v>7.0000000000000009</v>
          </cell>
          <cell r="E2233">
            <v>107</v>
          </cell>
          <cell r="F2233">
            <v>2.14</v>
          </cell>
          <cell r="G2233">
            <v>6.5484</v>
          </cell>
          <cell r="I2233">
            <v>115.6884</v>
          </cell>
          <cell r="J2233">
            <v>0.05</v>
          </cell>
          <cell r="K2233">
            <v>5.7844200000000008</v>
          </cell>
          <cell r="L2233" t="e">
            <v>#REF!</v>
          </cell>
          <cell r="M2233">
            <v>5.7844200000000008</v>
          </cell>
        </row>
        <row r="2234">
          <cell r="A2234">
            <v>2230</v>
          </cell>
          <cell r="B2234" t="str">
            <v>RedPhone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I2234">
            <v>0</v>
          </cell>
          <cell r="K2234">
            <v>0</v>
          </cell>
          <cell r="L2234" t="e">
            <v>#REF!</v>
          </cell>
          <cell r="M2234">
            <v>0</v>
          </cell>
        </row>
        <row r="2235">
          <cell r="A2235">
            <v>2231</v>
          </cell>
          <cell r="B2235" t="str">
            <v>Endeavor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I2235">
            <v>0</v>
          </cell>
          <cell r="K2235">
            <v>0</v>
          </cell>
          <cell r="L2235" t="e">
            <v>#REF!</v>
          </cell>
          <cell r="M2235">
            <v>0</v>
          </cell>
        </row>
        <row r="2236">
          <cell r="A2236">
            <v>2232</v>
          </cell>
          <cell r="B2236" t="str">
            <v>TCSC</v>
          </cell>
          <cell r="C2236">
            <v>67.5</v>
          </cell>
          <cell r="D2236">
            <v>4.7250000000000005</v>
          </cell>
          <cell r="E2236">
            <v>72.23</v>
          </cell>
          <cell r="F2236">
            <v>1.4446000000000001</v>
          </cell>
          <cell r="G2236">
            <v>4.4204759999999998</v>
          </cell>
          <cell r="I2236">
            <v>78.095075999999992</v>
          </cell>
          <cell r="J2236">
            <v>0.1</v>
          </cell>
          <cell r="K2236">
            <v>7.8095075999999999</v>
          </cell>
          <cell r="L2236" t="e">
            <v>#REF!</v>
          </cell>
          <cell r="M2236">
            <v>7.8095075999999999</v>
          </cell>
        </row>
        <row r="2237">
          <cell r="A2237">
            <v>2233</v>
          </cell>
          <cell r="B2237" t="str">
            <v>Woodbourne</v>
          </cell>
          <cell r="C2237">
            <v>46.076799999999999</v>
          </cell>
          <cell r="D2237">
            <v>3.2253760000000002</v>
          </cell>
          <cell r="E2237">
            <v>49.3</v>
          </cell>
          <cell r="F2237">
            <v>0.98599999999999999</v>
          </cell>
          <cell r="G2237">
            <v>3.0171599999999996</v>
          </cell>
          <cell r="I2237">
            <v>53.303159999999991</v>
          </cell>
          <cell r="J2237">
            <v>0.05</v>
          </cell>
          <cell r="K2237">
            <v>2.6651579999999999</v>
          </cell>
          <cell r="L2237" t="e">
            <v>#REF!</v>
          </cell>
          <cell r="M2237">
            <v>2.6651579999999999</v>
          </cell>
        </row>
        <row r="2238">
          <cell r="A2238">
            <v>2234</v>
          </cell>
          <cell r="B2238" t="str">
            <v>Bixal</v>
          </cell>
          <cell r="C2238">
            <v>85</v>
          </cell>
          <cell r="D2238">
            <v>5.95</v>
          </cell>
          <cell r="E2238">
            <v>90.95</v>
          </cell>
          <cell r="F2238">
            <v>1.8190000000000002</v>
          </cell>
          <cell r="H2238">
            <v>4.6384500000000006</v>
          </cell>
          <cell r="I2238">
            <v>97.407450000000011</v>
          </cell>
          <cell r="K2238">
            <v>0</v>
          </cell>
          <cell r="L2238" t="e">
            <v>#REF!</v>
          </cell>
          <cell r="M2238">
            <v>0</v>
          </cell>
        </row>
        <row r="2239">
          <cell r="A2239">
            <v>2235</v>
          </cell>
          <cell r="B2239" t="str">
            <v xml:space="preserve">3 Soft </v>
          </cell>
          <cell r="C2239">
            <v>50</v>
          </cell>
          <cell r="D2239">
            <v>3.5000000000000004</v>
          </cell>
          <cell r="E2239">
            <v>53.5</v>
          </cell>
          <cell r="F2239">
            <v>1.07</v>
          </cell>
          <cell r="H2239">
            <v>2.7285000000000004</v>
          </cell>
          <cell r="I2239">
            <v>57.298500000000004</v>
          </cell>
          <cell r="K2239">
            <v>0</v>
          </cell>
          <cell r="L2239" t="e">
            <v>#REF!</v>
          </cell>
          <cell r="M2239">
            <v>0</v>
          </cell>
        </row>
        <row r="2240">
          <cell r="A2240">
            <v>2236</v>
          </cell>
          <cell r="B2240" t="str">
            <v>JB Management Solutions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H2240">
            <v>0</v>
          </cell>
          <cell r="I2240">
            <v>0</v>
          </cell>
          <cell r="K2240">
            <v>0</v>
          </cell>
          <cell r="L2240" t="e">
            <v>#REF!</v>
          </cell>
          <cell r="M2240">
            <v>0</v>
          </cell>
        </row>
        <row r="2241">
          <cell r="A2241">
            <v>2237</v>
          </cell>
          <cell r="B2241" t="str">
            <v>Medical Networks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0</v>
          </cell>
          <cell r="K2241">
            <v>0</v>
          </cell>
          <cell r="L2241" t="e">
            <v>#REF!</v>
          </cell>
          <cell r="M2241">
            <v>0</v>
          </cell>
        </row>
        <row r="2242">
          <cell r="A2242">
            <v>2238</v>
          </cell>
          <cell r="B2242" t="str">
            <v>RockCreek</v>
          </cell>
          <cell r="C2242">
            <v>118.75</v>
          </cell>
          <cell r="D2242">
            <v>8.3125</v>
          </cell>
          <cell r="E2242">
            <v>127.06</v>
          </cell>
          <cell r="F2242">
            <v>2.5411999999999999</v>
          </cell>
          <cell r="H2242">
            <v>6.4800600000000008</v>
          </cell>
          <cell r="I2242">
            <v>136.08126000000001</v>
          </cell>
          <cell r="K2242">
            <v>0</v>
          </cell>
          <cell r="L2242" t="e">
            <v>#REF!</v>
          </cell>
          <cell r="M2242">
            <v>0</v>
          </cell>
        </row>
        <row r="2243">
          <cell r="A2243">
            <v>2239</v>
          </cell>
          <cell r="B2243" t="str">
            <v>SoftTech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H2243">
            <v>0</v>
          </cell>
          <cell r="I2243">
            <v>0</v>
          </cell>
          <cell r="K2243">
            <v>0</v>
          </cell>
          <cell r="L2243" t="e">
            <v>#REF!</v>
          </cell>
          <cell r="M2243">
            <v>0</v>
          </cell>
        </row>
        <row r="2244">
          <cell r="A2244">
            <v>2240</v>
          </cell>
          <cell r="B2244" t="str">
            <v>CA Technologies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H2244">
            <v>0</v>
          </cell>
          <cell r="I2244">
            <v>0</v>
          </cell>
          <cell r="K2244">
            <v>0</v>
          </cell>
          <cell r="L2244" t="e">
            <v>#REF!</v>
          </cell>
          <cell r="M2244">
            <v>0</v>
          </cell>
        </row>
        <row r="2245">
          <cell r="A2245">
            <v>2241</v>
          </cell>
          <cell r="B2245" t="str">
            <v>CTC</v>
          </cell>
          <cell r="C2245">
            <v>86.54</v>
          </cell>
          <cell r="D2245">
            <v>6.0578000000000012</v>
          </cell>
          <cell r="E2245">
            <v>92.6</v>
          </cell>
          <cell r="F2245">
            <v>1.8519999999999999</v>
          </cell>
          <cell r="H2245">
            <v>4.7225999999999999</v>
          </cell>
          <cell r="I2245">
            <v>99.174599999999998</v>
          </cell>
          <cell r="K2245">
            <v>0</v>
          </cell>
          <cell r="L2245" t="e">
            <v>#REF!</v>
          </cell>
          <cell r="M2245">
            <v>0</v>
          </cell>
        </row>
        <row r="2246">
          <cell r="A2246">
            <v>2242</v>
          </cell>
          <cell r="B2246" t="str">
            <v>Sutherland</v>
          </cell>
          <cell r="C2246">
            <v>36.529450973517875</v>
          </cell>
          <cell r="D2246">
            <v>2.5570615681462514</v>
          </cell>
          <cell r="E2246">
            <v>39.090000000000003</v>
          </cell>
          <cell r="F2246">
            <v>0.78180000000000005</v>
          </cell>
          <cell r="H2246">
            <v>1.9935900000000002</v>
          </cell>
          <cell r="I2246">
            <v>41.865389999999998</v>
          </cell>
          <cell r="K2246">
            <v>0</v>
          </cell>
          <cell r="L2246" t="e">
            <v>#REF!</v>
          </cell>
          <cell r="M2246">
            <v>0</v>
          </cell>
        </row>
        <row r="2247">
          <cell r="A2247">
            <v>2243</v>
          </cell>
          <cell r="B2247" t="str">
            <v>Subcontractor 10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H2247">
            <v>0</v>
          </cell>
          <cell r="I2247">
            <v>0</v>
          </cell>
          <cell r="K2247">
            <v>0</v>
          </cell>
          <cell r="L2247" t="e">
            <v>#REF!</v>
          </cell>
          <cell r="M2247">
            <v>0</v>
          </cell>
        </row>
        <row r="2248">
          <cell r="A2248">
            <v>2244</v>
          </cell>
          <cell r="B2248" t="str">
            <v>Quality Assurance Analyst</v>
          </cell>
          <cell r="F2248">
            <v>18.3292</v>
          </cell>
          <cell r="G2248">
            <v>31.411511999999998</v>
          </cell>
          <cell r="I2248">
            <v>0</v>
          </cell>
          <cell r="J2248">
            <v>1</v>
          </cell>
          <cell r="K2248">
            <v>72.836093200000008</v>
          </cell>
          <cell r="L2248" t="e">
            <v>#REF!</v>
          </cell>
          <cell r="M2248">
            <v>72.84</v>
          </cell>
        </row>
        <row r="2249">
          <cell r="A2249">
            <v>2245</v>
          </cell>
          <cell r="B2249" t="str">
            <v>AAC</v>
          </cell>
          <cell r="C2249">
            <v>105.33607385880001</v>
          </cell>
          <cell r="E2249">
            <v>105.34</v>
          </cell>
          <cell r="I2249">
            <v>105.34</v>
          </cell>
          <cell r="J2249">
            <v>0.4</v>
          </cell>
          <cell r="K2249">
            <v>42.136000000000003</v>
          </cell>
          <cell r="M2249">
            <v>42.136000000000003</v>
          </cell>
        </row>
        <row r="2250">
          <cell r="A2250">
            <v>2246</v>
          </cell>
          <cell r="B2250" t="str">
            <v>Trusted Mission</v>
          </cell>
          <cell r="C2250">
            <v>96.21</v>
          </cell>
          <cell r="D2250">
            <v>6.7347000000000001</v>
          </cell>
          <cell r="E2250">
            <v>102.94</v>
          </cell>
          <cell r="F2250">
            <v>2.0588000000000002</v>
          </cell>
          <cell r="G2250">
            <v>6.2999279999999995</v>
          </cell>
          <cell r="I2250">
            <v>111.298728</v>
          </cell>
          <cell r="J2250">
            <v>0.05</v>
          </cell>
          <cell r="K2250">
            <v>5.5649364000000006</v>
          </cell>
          <cell r="L2250" t="e">
            <v>#REF!</v>
          </cell>
          <cell r="M2250">
            <v>5.5649364000000006</v>
          </cell>
        </row>
        <row r="2251">
          <cell r="A2251">
            <v>2247</v>
          </cell>
          <cell r="B2251" t="str">
            <v>Exeter</v>
          </cell>
          <cell r="C2251">
            <v>86.47</v>
          </cell>
          <cell r="D2251">
            <v>6.0529000000000002</v>
          </cell>
          <cell r="E2251">
            <v>92.52</v>
          </cell>
          <cell r="F2251">
            <v>1.8504</v>
          </cell>
          <cell r="G2251">
            <v>5.6622239999999993</v>
          </cell>
          <cell r="I2251">
            <v>100.03262399999998</v>
          </cell>
          <cell r="J2251">
            <v>0.1</v>
          </cell>
          <cell r="K2251">
            <v>10.003262399999999</v>
          </cell>
          <cell r="L2251" t="e">
            <v>#REF!</v>
          </cell>
          <cell r="M2251">
            <v>10.003262399999999</v>
          </cell>
        </row>
        <row r="2252">
          <cell r="A2252">
            <v>2248</v>
          </cell>
          <cell r="B2252" t="str">
            <v>C-TASC</v>
          </cell>
          <cell r="C2252">
            <v>93.37</v>
          </cell>
          <cell r="D2252">
            <v>6.5359000000000007</v>
          </cell>
          <cell r="E2252">
            <v>99.91</v>
          </cell>
          <cell r="F2252">
            <v>1.9982</v>
          </cell>
          <cell r="G2252">
            <v>6.1144919999999994</v>
          </cell>
          <cell r="I2252">
            <v>108.02269199999999</v>
          </cell>
          <cell r="J2252">
            <v>0.1</v>
          </cell>
          <cell r="K2252">
            <v>10.8022692</v>
          </cell>
          <cell r="L2252" t="e">
            <v>#REF!</v>
          </cell>
          <cell r="M2252">
            <v>10.8022692</v>
          </cell>
        </row>
        <row r="2253">
          <cell r="A2253">
            <v>2249</v>
          </cell>
          <cell r="B2253" t="str">
            <v>BroadPoint</v>
          </cell>
          <cell r="C2253">
            <v>115</v>
          </cell>
          <cell r="D2253">
            <v>8.0500000000000007</v>
          </cell>
          <cell r="E2253">
            <v>123.05</v>
          </cell>
          <cell r="F2253">
            <v>2.4609999999999999</v>
          </cell>
          <cell r="G2253">
            <v>7.5306599999999992</v>
          </cell>
          <cell r="I2253">
            <v>133.04166000000001</v>
          </cell>
          <cell r="J2253">
            <v>0.1</v>
          </cell>
          <cell r="K2253">
            <v>13.304166000000002</v>
          </cell>
          <cell r="L2253" t="e">
            <v>#REF!</v>
          </cell>
          <cell r="M2253">
            <v>13.304166000000002</v>
          </cell>
        </row>
        <row r="2254">
          <cell r="A2254">
            <v>2250</v>
          </cell>
          <cell r="B2254" t="str">
            <v>LanTech</v>
          </cell>
          <cell r="C2254">
            <v>83.23</v>
          </cell>
          <cell r="D2254">
            <v>5.8261000000000012</v>
          </cell>
          <cell r="E2254">
            <v>89.06</v>
          </cell>
          <cell r="F2254">
            <v>1.7812000000000001</v>
          </cell>
          <cell r="G2254">
            <v>5.4504719999999995</v>
          </cell>
          <cell r="I2254">
            <v>96.291672000000005</v>
          </cell>
          <cell r="J2254">
            <v>0.1</v>
          </cell>
          <cell r="K2254">
            <v>9.6291672000000013</v>
          </cell>
          <cell r="L2254" t="e">
            <v>#REF!</v>
          </cell>
          <cell r="M2254">
            <v>9.6291672000000013</v>
          </cell>
        </row>
        <row r="2255">
          <cell r="A2255">
            <v>2251</v>
          </cell>
          <cell r="B2255" t="str">
            <v>Axio</v>
          </cell>
          <cell r="C2255">
            <v>125</v>
          </cell>
          <cell r="D2255">
            <v>8.75</v>
          </cell>
          <cell r="E2255">
            <v>133.75</v>
          </cell>
          <cell r="F2255">
            <v>2.6750000000000003</v>
          </cell>
          <cell r="G2255">
            <v>8.1855000000000011</v>
          </cell>
          <cell r="I2255">
            <v>144.6105</v>
          </cell>
          <cell r="J2255">
            <v>0.05</v>
          </cell>
          <cell r="K2255">
            <v>7.2305250000000001</v>
          </cell>
          <cell r="L2255" t="e">
            <v>#REF!</v>
          </cell>
          <cell r="M2255">
            <v>7.2305250000000001</v>
          </cell>
        </row>
        <row r="2256">
          <cell r="A2256">
            <v>2252</v>
          </cell>
          <cell r="B2256" t="str">
            <v>RedPhone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I2256">
            <v>0</v>
          </cell>
          <cell r="K2256">
            <v>0</v>
          </cell>
          <cell r="L2256" t="e">
            <v>#REF!</v>
          </cell>
          <cell r="M2256">
            <v>0</v>
          </cell>
        </row>
        <row r="2257">
          <cell r="A2257">
            <v>2253</v>
          </cell>
          <cell r="B2257" t="str">
            <v>Endeavor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I2257">
            <v>0</v>
          </cell>
          <cell r="K2257">
            <v>0</v>
          </cell>
          <cell r="L2257" t="e">
            <v>#REF!</v>
          </cell>
          <cell r="M2257">
            <v>0</v>
          </cell>
        </row>
        <row r="2258">
          <cell r="A2258">
            <v>2254</v>
          </cell>
          <cell r="B2258" t="str">
            <v>TCSC</v>
          </cell>
          <cell r="C2258">
            <v>90</v>
          </cell>
          <cell r="D2258">
            <v>6.3000000000000007</v>
          </cell>
          <cell r="E2258">
            <v>96.3</v>
          </cell>
          <cell r="F2258">
            <v>1.9259999999999999</v>
          </cell>
          <cell r="G2258">
            <v>5.8935599999999999</v>
          </cell>
          <cell r="I2258">
            <v>104.11955999999999</v>
          </cell>
          <cell r="J2258">
            <v>0.05</v>
          </cell>
          <cell r="K2258">
            <v>5.205978</v>
          </cell>
          <cell r="L2258" t="e">
            <v>#REF!</v>
          </cell>
          <cell r="M2258">
            <v>5.205978</v>
          </cell>
        </row>
        <row r="2259">
          <cell r="A2259">
            <v>2255</v>
          </cell>
          <cell r="B2259" t="str">
            <v>Woodbourne</v>
          </cell>
          <cell r="C2259">
            <v>76.56</v>
          </cell>
          <cell r="D2259">
            <v>5.3592000000000004</v>
          </cell>
          <cell r="E2259">
            <v>81.92</v>
          </cell>
          <cell r="F2259">
            <v>1.6384000000000001</v>
          </cell>
          <cell r="G2259">
            <v>5.0135040000000002</v>
          </cell>
          <cell r="I2259">
            <v>88.571904000000004</v>
          </cell>
          <cell r="J2259">
            <v>0.05</v>
          </cell>
          <cell r="K2259">
            <v>4.4285952000000002</v>
          </cell>
          <cell r="L2259" t="e">
            <v>#REF!</v>
          </cell>
          <cell r="M2259">
            <v>4.4285952000000002</v>
          </cell>
        </row>
        <row r="2260">
          <cell r="A2260">
            <v>2256</v>
          </cell>
          <cell r="B2260" t="str">
            <v>Bixal</v>
          </cell>
          <cell r="C2260">
            <v>120</v>
          </cell>
          <cell r="D2260">
            <v>8.4</v>
          </cell>
          <cell r="E2260">
            <v>128.4</v>
          </cell>
          <cell r="F2260">
            <v>2.5680000000000001</v>
          </cell>
          <cell r="H2260">
            <v>6.5484000000000009</v>
          </cell>
          <cell r="I2260">
            <v>137.51640000000003</v>
          </cell>
          <cell r="K2260">
            <v>0</v>
          </cell>
          <cell r="L2260" t="e">
            <v>#REF!</v>
          </cell>
          <cell r="M2260">
            <v>0</v>
          </cell>
        </row>
        <row r="2261">
          <cell r="A2261">
            <v>2257</v>
          </cell>
          <cell r="B2261" t="str">
            <v xml:space="preserve">3 Soft </v>
          </cell>
          <cell r="C2261">
            <v>77</v>
          </cell>
          <cell r="D2261">
            <v>5.3900000000000006</v>
          </cell>
          <cell r="E2261">
            <v>82.39</v>
          </cell>
          <cell r="F2261">
            <v>1.6478000000000002</v>
          </cell>
          <cell r="H2261">
            <v>4.2018900000000006</v>
          </cell>
          <cell r="I2261">
            <v>88.23969000000001</v>
          </cell>
          <cell r="K2261">
            <v>0</v>
          </cell>
          <cell r="L2261" t="e">
            <v>#REF!</v>
          </cell>
          <cell r="M2261">
            <v>0</v>
          </cell>
        </row>
        <row r="2262">
          <cell r="A2262">
            <v>2258</v>
          </cell>
          <cell r="B2262" t="str">
            <v>JB Management Solutions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H2262">
            <v>0</v>
          </cell>
          <cell r="I2262">
            <v>0</v>
          </cell>
          <cell r="K2262">
            <v>0</v>
          </cell>
          <cell r="L2262" t="e">
            <v>#REF!</v>
          </cell>
          <cell r="M2262">
            <v>0</v>
          </cell>
        </row>
        <row r="2263">
          <cell r="A2263">
            <v>2259</v>
          </cell>
          <cell r="B2263" t="str">
            <v>Medical Networks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H2263">
            <v>0</v>
          </cell>
          <cell r="I2263">
            <v>0</v>
          </cell>
          <cell r="K2263">
            <v>0</v>
          </cell>
          <cell r="L2263" t="e">
            <v>#REF!</v>
          </cell>
          <cell r="M2263">
            <v>0</v>
          </cell>
        </row>
        <row r="2264">
          <cell r="A2264">
            <v>2260</v>
          </cell>
          <cell r="B2264" t="str">
            <v>RockCreek</v>
          </cell>
          <cell r="C2264">
            <v>118.75</v>
          </cell>
          <cell r="D2264">
            <v>8.3125</v>
          </cell>
          <cell r="E2264">
            <v>127.06</v>
          </cell>
          <cell r="F2264">
            <v>2.5411999999999999</v>
          </cell>
          <cell r="H2264">
            <v>6.4800600000000008</v>
          </cell>
          <cell r="I2264">
            <v>136.08126000000001</v>
          </cell>
          <cell r="K2264">
            <v>0</v>
          </cell>
          <cell r="L2264" t="e">
            <v>#REF!</v>
          </cell>
          <cell r="M2264">
            <v>0</v>
          </cell>
        </row>
        <row r="2265">
          <cell r="A2265">
            <v>2261</v>
          </cell>
          <cell r="B2265" t="str">
            <v>SoftTech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H2265">
            <v>0</v>
          </cell>
          <cell r="I2265">
            <v>0</v>
          </cell>
          <cell r="K2265">
            <v>0</v>
          </cell>
          <cell r="L2265" t="e">
            <v>#REF!</v>
          </cell>
          <cell r="M2265">
            <v>0</v>
          </cell>
        </row>
        <row r="2266">
          <cell r="A2266">
            <v>2262</v>
          </cell>
          <cell r="B2266" t="str">
            <v>CA Technologies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H2266">
            <v>0</v>
          </cell>
          <cell r="I2266">
            <v>0</v>
          </cell>
          <cell r="K2266">
            <v>0</v>
          </cell>
          <cell r="L2266" t="e">
            <v>#REF!</v>
          </cell>
          <cell r="M2266">
            <v>0</v>
          </cell>
        </row>
        <row r="2267">
          <cell r="A2267">
            <v>2263</v>
          </cell>
          <cell r="B2267" t="str">
            <v>CTC</v>
          </cell>
          <cell r="C2267">
            <v>96.15</v>
          </cell>
          <cell r="D2267">
            <v>6.730500000000001</v>
          </cell>
          <cell r="E2267">
            <v>102.88</v>
          </cell>
          <cell r="F2267">
            <v>2.0575999999999999</v>
          </cell>
          <cell r="H2267">
            <v>5.24688</v>
          </cell>
          <cell r="I2267">
            <v>110.18447999999999</v>
          </cell>
          <cell r="K2267">
            <v>0</v>
          </cell>
          <cell r="L2267" t="e">
            <v>#REF!</v>
          </cell>
          <cell r="M2267">
            <v>0</v>
          </cell>
        </row>
        <row r="2268">
          <cell r="A2268">
            <v>2264</v>
          </cell>
          <cell r="B2268" t="str">
            <v>Sutherland</v>
          </cell>
          <cell r="C2268">
            <v>49.315563121950063</v>
          </cell>
          <cell r="D2268">
            <v>3.452089418536505</v>
          </cell>
          <cell r="E2268">
            <v>52.77</v>
          </cell>
          <cell r="F2268">
            <v>1.0554000000000001</v>
          </cell>
          <cell r="H2268">
            <v>2.6912700000000003</v>
          </cell>
          <cell r="I2268">
            <v>56.516670000000005</v>
          </cell>
          <cell r="K2268">
            <v>0</v>
          </cell>
          <cell r="L2268" t="e">
            <v>#REF!</v>
          </cell>
          <cell r="M2268">
            <v>0</v>
          </cell>
        </row>
        <row r="2269">
          <cell r="A2269">
            <v>2265</v>
          </cell>
          <cell r="B2269" t="str">
            <v>Subcontractor 10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H2269">
            <v>0</v>
          </cell>
          <cell r="I2269">
            <v>0</v>
          </cell>
          <cell r="K2269">
            <v>0</v>
          </cell>
          <cell r="L2269" t="e">
            <v>#REF!</v>
          </cell>
          <cell r="M2269">
            <v>0</v>
          </cell>
        </row>
        <row r="2270">
          <cell r="A2270">
            <v>2266</v>
          </cell>
          <cell r="B2270" t="str">
            <v>Quality Assurance Manager</v>
          </cell>
          <cell r="F2270">
            <v>26.259</v>
          </cell>
          <cell r="G2270">
            <v>50.150339999999993</v>
          </cell>
          <cell r="I2270">
            <v>0</v>
          </cell>
          <cell r="J2270">
            <v>1</v>
          </cell>
          <cell r="K2270">
            <v>108.3048994</v>
          </cell>
          <cell r="L2270" t="e">
            <v>#REF!</v>
          </cell>
          <cell r="M2270">
            <v>108.3</v>
          </cell>
        </row>
        <row r="2271">
          <cell r="A2271">
            <v>2267</v>
          </cell>
          <cell r="B2271" t="str">
            <v>AAC</v>
          </cell>
          <cell r="C2271">
            <v>72.758994157199993</v>
          </cell>
          <cell r="E2271">
            <v>72.760000000000005</v>
          </cell>
          <cell r="I2271">
            <v>72.760000000000005</v>
          </cell>
          <cell r="J2271">
            <v>0.4</v>
          </cell>
          <cell r="K2271">
            <v>29.104000000000003</v>
          </cell>
          <cell r="M2271">
            <v>29.104000000000003</v>
          </cell>
        </row>
        <row r="2272">
          <cell r="A2272">
            <v>2268</v>
          </cell>
          <cell r="B2272" t="str">
            <v>Trusted Mission</v>
          </cell>
          <cell r="C2272">
            <v>83.92</v>
          </cell>
          <cell r="D2272">
            <v>5.8744000000000005</v>
          </cell>
          <cell r="E2272">
            <v>89.79</v>
          </cell>
          <cell r="F2272">
            <v>1.7958000000000001</v>
          </cell>
          <cell r="G2272">
            <v>5.4951480000000004</v>
          </cell>
          <cell r="I2272">
            <v>97.080948000000006</v>
          </cell>
          <cell r="J2272">
            <v>0.05</v>
          </cell>
          <cell r="K2272">
            <v>4.8540474000000007</v>
          </cell>
          <cell r="L2272" t="e">
            <v>#REF!</v>
          </cell>
          <cell r="M2272">
            <v>4.8540474000000007</v>
          </cell>
        </row>
        <row r="2273">
          <cell r="A2273">
            <v>2269</v>
          </cell>
          <cell r="B2273" t="str">
            <v>Exeter</v>
          </cell>
          <cell r="C2273">
            <v>54.989999999999995</v>
          </cell>
          <cell r="D2273">
            <v>3.8492999999999999</v>
          </cell>
          <cell r="E2273">
            <v>58.84</v>
          </cell>
          <cell r="F2273">
            <v>1.1768000000000001</v>
          </cell>
          <cell r="G2273">
            <v>3.6010080000000002</v>
          </cell>
          <cell r="I2273">
            <v>63.617808000000004</v>
          </cell>
          <cell r="J2273">
            <v>0.15</v>
          </cell>
          <cell r="K2273">
            <v>9.5426712000000009</v>
          </cell>
          <cell r="L2273" t="e">
            <v>#REF!</v>
          </cell>
          <cell r="M2273">
            <v>9.5426712000000009</v>
          </cell>
        </row>
        <row r="2274">
          <cell r="A2274">
            <v>2270</v>
          </cell>
          <cell r="B2274" t="str">
            <v>C-TASC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I2274">
            <v>0</v>
          </cell>
          <cell r="K2274">
            <v>0</v>
          </cell>
          <cell r="L2274" t="e">
            <v>#REF!</v>
          </cell>
          <cell r="M2274">
            <v>0</v>
          </cell>
        </row>
        <row r="2275">
          <cell r="A2275">
            <v>2271</v>
          </cell>
          <cell r="B2275" t="str">
            <v>BroadPoint</v>
          </cell>
          <cell r="C2275">
            <v>100</v>
          </cell>
          <cell r="D2275">
            <v>7.0000000000000009</v>
          </cell>
          <cell r="E2275">
            <v>107</v>
          </cell>
          <cell r="F2275">
            <v>2.14</v>
          </cell>
          <cell r="G2275">
            <v>6.5484</v>
          </cell>
          <cell r="I2275">
            <v>115.6884</v>
          </cell>
          <cell r="J2275">
            <v>0.1</v>
          </cell>
          <cell r="K2275">
            <v>11.568840000000002</v>
          </cell>
          <cell r="L2275" t="e">
            <v>#REF!</v>
          </cell>
          <cell r="M2275">
            <v>11.568840000000002</v>
          </cell>
        </row>
        <row r="2276">
          <cell r="A2276">
            <v>2272</v>
          </cell>
          <cell r="B2276" t="str">
            <v>LanTech</v>
          </cell>
          <cell r="C2276">
            <v>68.760000000000005</v>
          </cell>
          <cell r="D2276">
            <v>4.813200000000001</v>
          </cell>
          <cell r="E2276">
            <v>73.569999999999993</v>
          </cell>
          <cell r="F2276">
            <v>1.4713999999999998</v>
          </cell>
          <cell r="G2276">
            <v>4.5024839999999999</v>
          </cell>
          <cell r="I2276">
            <v>79.543883999999991</v>
          </cell>
          <cell r="J2276">
            <v>0.15</v>
          </cell>
          <cell r="K2276">
            <v>11.931582599999999</v>
          </cell>
          <cell r="L2276" t="e">
            <v>#REF!</v>
          </cell>
          <cell r="M2276">
            <v>11.931582599999999</v>
          </cell>
        </row>
        <row r="2277">
          <cell r="A2277">
            <v>2273</v>
          </cell>
          <cell r="B2277" t="str">
            <v>Axio</v>
          </cell>
          <cell r="C2277">
            <v>100</v>
          </cell>
          <cell r="D2277">
            <v>7.0000000000000009</v>
          </cell>
          <cell r="E2277">
            <v>107</v>
          </cell>
          <cell r="F2277">
            <v>2.14</v>
          </cell>
          <cell r="G2277">
            <v>6.5484</v>
          </cell>
          <cell r="I2277">
            <v>115.6884</v>
          </cell>
          <cell r="J2277">
            <v>0.05</v>
          </cell>
          <cell r="K2277">
            <v>5.7844200000000008</v>
          </cell>
          <cell r="L2277" t="e">
            <v>#REF!</v>
          </cell>
          <cell r="M2277">
            <v>5.7844200000000008</v>
          </cell>
        </row>
        <row r="2278">
          <cell r="A2278">
            <v>2274</v>
          </cell>
          <cell r="B2278" t="str">
            <v>RedPhone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I2278">
            <v>0</v>
          </cell>
          <cell r="K2278">
            <v>0</v>
          </cell>
          <cell r="L2278" t="e">
            <v>#REF!</v>
          </cell>
          <cell r="M2278">
            <v>0</v>
          </cell>
        </row>
        <row r="2279">
          <cell r="A2279">
            <v>2275</v>
          </cell>
          <cell r="B2279" t="str">
            <v>Endeavor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I2279">
            <v>0</v>
          </cell>
          <cell r="K2279">
            <v>0</v>
          </cell>
          <cell r="L2279" t="e">
            <v>#REF!</v>
          </cell>
          <cell r="M2279">
            <v>0</v>
          </cell>
        </row>
        <row r="2280">
          <cell r="A2280">
            <v>2276</v>
          </cell>
          <cell r="B2280" t="str">
            <v>TCSC</v>
          </cell>
          <cell r="C2280">
            <v>112.5</v>
          </cell>
          <cell r="D2280">
            <v>7.8750000000000009</v>
          </cell>
          <cell r="E2280">
            <v>120.38</v>
          </cell>
          <cell r="F2280">
            <v>2.4076</v>
          </cell>
          <cell r="G2280">
            <v>7.3672559999999994</v>
          </cell>
          <cell r="I2280">
            <v>130.154856</v>
          </cell>
          <cell r="J2280">
            <v>0.05</v>
          </cell>
          <cell r="K2280">
            <v>6.5077427999999999</v>
          </cell>
          <cell r="L2280" t="e">
            <v>#REF!</v>
          </cell>
          <cell r="M2280">
            <v>6.5077427999999999</v>
          </cell>
        </row>
        <row r="2281">
          <cell r="A2281">
            <v>2277</v>
          </cell>
          <cell r="B2281" t="str">
            <v>Woodbourne</v>
          </cell>
          <cell r="C2281">
            <v>66.809600000000003</v>
          </cell>
          <cell r="D2281">
            <v>4.6766720000000008</v>
          </cell>
          <cell r="E2281">
            <v>71.489999999999995</v>
          </cell>
          <cell r="F2281">
            <v>1.4298</v>
          </cell>
          <cell r="G2281">
            <v>4.3751879999999996</v>
          </cell>
          <cell r="I2281">
            <v>77.294987999999989</v>
          </cell>
          <cell r="J2281">
            <v>0.05</v>
          </cell>
          <cell r="K2281">
            <v>3.8647493999999996</v>
          </cell>
          <cell r="L2281" t="e">
            <v>#REF!</v>
          </cell>
          <cell r="M2281">
            <v>3.8647493999999996</v>
          </cell>
        </row>
        <row r="2282">
          <cell r="A2282">
            <v>2278</v>
          </cell>
          <cell r="B2282" t="str">
            <v>Bixal</v>
          </cell>
          <cell r="C2282">
            <v>85</v>
          </cell>
          <cell r="D2282">
            <v>5.95</v>
          </cell>
          <cell r="E2282">
            <v>90.95</v>
          </cell>
          <cell r="F2282">
            <v>1.8190000000000002</v>
          </cell>
          <cell r="H2282">
            <v>4.6384500000000006</v>
          </cell>
          <cell r="I2282">
            <v>97.407450000000011</v>
          </cell>
          <cell r="K2282">
            <v>0</v>
          </cell>
          <cell r="L2282" t="e">
            <v>#REF!</v>
          </cell>
          <cell r="M2282">
            <v>0</v>
          </cell>
        </row>
        <row r="2283">
          <cell r="A2283">
            <v>2279</v>
          </cell>
          <cell r="B2283" t="str">
            <v xml:space="preserve">3 Soft </v>
          </cell>
          <cell r="C2283">
            <v>85</v>
          </cell>
          <cell r="D2283">
            <v>5.95</v>
          </cell>
          <cell r="E2283">
            <v>90.95</v>
          </cell>
          <cell r="F2283">
            <v>1.8190000000000002</v>
          </cell>
          <cell r="H2283">
            <v>4.6384500000000006</v>
          </cell>
          <cell r="I2283">
            <v>97.407450000000011</v>
          </cell>
          <cell r="K2283">
            <v>0</v>
          </cell>
          <cell r="L2283" t="e">
            <v>#REF!</v>
          </cell>
          <cell r="M2283">
            <v>0</v>
          </cell>
        </row>
        <row r="2284">
          <cell r="A2284">
            <v>2280</v>
          </cell>
          <cell r="B2284" t="str">
            <v>JB Management Solutions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  <cell r="H2284">
            <v>0</v>
          </cell>
          <cell r="I2284">
            <v>0</v>
          </cell>
          <cell r="K2284">
            <v>0</v>
          </cell>
          <cell r="L2284" t="e">
            <v>#REF!</v>
          </cell>
          <cell r="M2284">
            <v>0</v>
          </cell>
        </row>
        <row r="2285">
          <cell r="A2285">
            <v>2281</v>
          </cell>
          <cell r="B2285" t="str">
            <v>Medical Networks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  <cell r="H2285">
            <v>0</v>
          </cell>
          <cell r="I2285">
            <v>0</v>
          </cell>
          <cell r="K2285">
            <v>0</v>
          </cell>
          <cell r="L2285" t="e">
            <v>#REF!</v>
          </cell>
          <cell r="M2285">
            <v>0</v>
          </cell>
        </row>
        <row r="2286">
          <cell r="A2286">
            <v>2282</v>
          </cell>
          <cell r="B2286" t="str">
            <v>RockCreek</v>
          </cell>
          <cell r="C2286">
            <v>88.7</v>
          </cell>
          <cell r="D2286">
            <v>6.2090000000000005</v>
          </cell>
          <cell r="E2286">
            <v>94.91</v>
          </cell>
          <cell r="F2286">
            <v>1.8981999999999999</v>
          </cell>
          <cell r="H2286">
            <v>4.8404100000000003</v>
          </cell>
          <cell r="I2286">
            <v>101.64861000000001</v>
          </cell>
          <cell r="K2286">
            <v>0</v>
          </cell>
          <cell r="L2286" t="e">
            <v>#REF!</v>
          </cell>
          <cell r="M2286">
            <v>0</v>
          </cell>
        </row>
        <row r="2287">
          <cell r="A2287">
            <v>2283</v>
          </cell>
          <cell r="B2287" t="str">
            <v>SoftTech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  <cell r="H2287">
            <v>0</v>
          </cell>
          <cell r="I2287">
            <v>0</v>
          </cell>
          <cell r="K2287">
            <v>0</v>
          </cell>
          <cell r="L2287" t="e">
            <v>#REF!</v>
          </cell>
          <cell r="M2287">
            <v>0</v>
          </cell>
        </row>
        <row r="2288">
          <cell r="A2288">
            <v>2284</v>
          </cell>
          <cell r="B2288" t="str">
            <v>CA Technologies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H2288">
            <v>0</v>
          </cell>
          <cell r="I2288">
            <v>0</v>
          </cell>
          <cell r="K2288">
            <v>0</v>
          </cell>
          <cell r="L2288" t="e">
            <v>#REF!</v>
          </cell>
          <cell r="M2288">
            <v>0</v>
          </cell>
        </row>
        <row r="2289">
          <cell r="A2289">
            <v>2285</v>
          </cell>
          <cell r="B2289" t="str">
            <v>CTC</v>
          </cell>
          <cell r="C2289">
            <v>72.12</v>
          </cell>
          <cell r="D2289">
            <v>5.0484000000000009</v>
          </cell>
          <cell r="E2289">
            <v>77.17</v>
          </cell>
          <cell r="F2289">
            <v>1.5434000000000001</v>
          </cell>
          <cell r="H2289">
            <v>3.9356700000000004</v>
          </cell>
          <cell r="I2289">
            <v>82.649070000000009</v>
          </cell>
          <cell r="K2289">
            <v>0</v>
          </cell>
          <cell r="L2289" t="e">
            <v>#REF!</v>
          </cell>
          <cell r="M2289">
            <v>0</v>
          </cell>
        </row>
        <row r="2290">
          <cell r="A2290">
            <v>2286</v>
          </cell>
          <cell r="B2290" t="str">
            <v>Sutherland</v>
          </cell>
          <cell r="C2290">
            <v>29.75376529808986</v>
          </cell>
          <cell r="D2290">
            <v>2.0827635708662906</v>
          </cell>
          <cell r="E2290">
            <v>31.84</v>
          </cell>
          <cell r="F2290">
            <v>0.63680000000000003</v>
          </cell>
          <cell r="H2290">
            <v>1.62384</v>
          </cell>
          <cell r="I2290">
            <v>34.100639999999999</v>
          </cell>
          <cell r="K2290">
            <v>0</v>
          </cell>
          <cell r="L2290" t="e">
            <v>#REF!</v>
          </cell>
          <cell r="M2290">
            <v>0</v>
          </cell>
        </row>
        <row r="2291">
          <cell r="A2291">
            <v>2287</v>
          </cell>
          <cell r="B2291" t="str">
            <v>Subcontractor 10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H2291">
            <v>0</v>
          </cell>
          <cell r="I2291">
            <v>0</v>
          </cell>
          <cell r="K2291">
            <v>0</v>
          </cell>
          <cell r="L2291" t="e">
            <v>#REF!</v>
          </cell>
          <cell r="M2291">
            <v>0</v>
          </cell>
        </row>
        <row r="2292">
          <cell r="A2292">
            <v>2288</v>
          </cell>
          <cell r="B2292" t="str">
            <v>Quality Assurance Specialist</v>
          </cell>
          <cell r="F2292">
            <v>20.277799999999999</v>
          </cell>
          <cell r="G2292">
            <v>38.437884000000004</v>
          </cell>
          <cell r="I2292">
            <v>0</v>
          </cell>
          <cell r="J2292">
            <v>1</v>
          </cell>
          <cell r="K2292">
            <v>83.1580534</v>
          </cell>
          <cell r="L2292" t="e">
            <v>#REF!</v>
          </cell>
          <cell r="M2292">
            <v>83.16</v>
          </cell>
        </row>
        <row r="2293">
          <cell r="A2293">
            <v>2289</v>
          </cell>
          <cell r="B2293" t="str">
            <v>AAC</v>
          </cell>
          <cell r="C2293">
            <v>57.3994584804</v>
          </cell>
          <cell r="E2293">
            <v>57.4</v>
          </cell>
          <cell r="I2293">
            <v>57.4</v>
          </cell>
          <cell r="J2293">
            <v>0.3</v>
          </cell>
          <cell r="K2293">
            <v>17.22</v>
          </cell>
          <cell r="M2293">
            <v>17.22</v>
          </cell>
        </row>
        <row r="2294">
          <cell r="A2294">
            <v>2290</v>
          </cell>
          <cell r="B2294" t="str">
            <v>Trusted Mission</v>
          </cell>
          <cell r="C2294">
            <v>50.63</v>
          </cell>
          <cell r="D2294">
            <v>3.5441000000000007</v>
          </cell>
          <cell r="E2294">
            <v>54.17</v>
          </cell>
          <cell r="F2294">
            <v>1.0834000000000001</v>
          </cell>
          <cell r="G2294">
            <v>3.315204</v>
          </cell>
          <cell r="I2294">
            <v>58.568604000000001</v>
          </cell>
          <cell r="J2294">
            <v>0.1</v>
          </cell>
          <cell r="K2294">
            <v>5.8568604000000004</v>
          </cell>
          <cell r="L2294" t="e">
            <v>#REF!</v>
          </cell>
          <cell r="M2294">
            <v>5.8568604000000004</v>
          </cell>
        </row>
        <row r="2295">
          <cell r="A2295">
            <v>2291</v>
          </cell>
          <cell r="B2295" t="str">
            <v>Exeter</v>
          </cell>
          <cell r="C2295">
            <v>29.179999999999996</v>
          </cell>
          <cell r="D2295">
            <v>2.0425999999999997</v>
          </cell>
          <cell r="E2295">
            <v>31.22</v>
          </cell>
          <cell r="F2295">
            <v>0.62439999999999996</v>
          </cell>
          <cell r="G2295">
            <v>1.9106639999999999</v>
          </cell>
          <cell r="I2295">
            <v>33.755063999999997</v>
          </cell>
          <cell r="J2295">
            <v>0.3</v>
          </cell>
          <cell r="K2295">
            <v>10.126519199999999</v>
          </cell>
          <cell r="L2295" t="e">
            <v>#REF!</v>
          </cell>
          <cell r="M2295">
            <v>10.126519199999999</v>
          </cell>
        </row>
        <row r="2296">
          <cell r="A2296">
            <v>2292</v>
          </cell>
          <cell r="B2296" t="str">
            <v>C-TASC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I2296">
            <v>0</v>
          </cell>
          <cell r="K2296">
            <v>0</v>
          </cell>
          <cell r="L2296" t="e">
            <v>#REF!</v>
          </cell>
          <cell r="M2296">
            <v>0</v>
          </cell>
        </row>
        <row r="2297">
          <cell r="A2297">
            <v>2293</v>
          </cell>
          <cell r="B2297" t="str">
            <v>BroadPoint</v>
          </cell>
          <cell r="C2297">
            <v>70</v>
          </cell>
          <cell r="D2297">
            <v>4.9000000000000004</v>
          </cell>
          <cell r="E2297">
            <v>74.900000000000006</v>
          </cell>
          <cell r="F2297">
            <v>1.4980000000000002</v>
          </cell>
          <cell r="G2297">
            <v>4.5838800000000006</v>
          </cell>
          <cell r="I2297">
            <v>80.981880000000018</v>
          </cell>
          <cell r="J2297">
            <v>0.3</v>
          </cell>
          <cell r="K2297">
            <v>24.294564000000005</v>
          </cell>
          <cell r="L2297" t="e">
            <v>#REF!</v>
          </cell>
          <cell r="M2297">
            <v>24.294564000000005</v>
          </cell>
        </row>
        <row r="2298">
          <cell r="A2298">
            <v>2294</v>
          </cell>
          <cell r="B2298" t="str">
            <v>LanTech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I2298">
            <v>0</v>
          </cell>
          <cell r="K2298">
            <v>0</v>
          </cell>
          <cell r="L2298" t="e">
            <v>#REF!</v>
          </cell>
          <cell r="M2298">
            <v>0</v>
          </cell>
        </row>
        <row r="2299">
          <cell r="A2299">
            <v>2295</v>
          </cell>
          <cell r="B2299" t="str">
            <v>Axio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I2299">
            <v>0</v>
          </cell>
          <cell r="K2299">
            <v>0</v>
          </cell>
          <cell r="L2299" t="e">
            <v>#REF!</v>
          </cell>
          <cell r="M2299">
            <v>0</v>
          </cell>
        </row>
        <row r="2300">
          <cell r="A2300">
            <v>2296</v>
          </cell>
          <cell r="B2300" t="str">
            <v>RedPhone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I2300">
            <v>0</v>
          </cell>
          <cell r="K2300">
            <v>0</v>
          </cell>
          <cell r="L2300" t="e">
            <v>#REF!</v>
          </cell>
          <cell r="M2300">
            <v>0</v>
          </cell>
        </row>
        <row r="2301">
          <cell r="A2301">
            <v>2297</v>
          </cell>
          <cell r="B2301" t="str">
            <v>Endeavor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I2301">
            <v>0</v>
          </cell>
          <cell r="K2301">
            <v>0</v>
          </cell>
          <cell r="L2301" t="e">
            <v>#REF!</v>
          </cell>
          <cell r="M2301">
            <v>0</v>
          </cell>
        </row>
        <row r="2302">
          <cell r="A2302">
            <v>2298</v>
          </cell>
          <cell r="B2302" t="str">
            <v>TCSC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I2302">
            <v>0</v>
          </cell>
          <cell r="K2302">
            <v>0</v>
          </cell>
          <cell r="L2302" t="e">
            <v>#REF!</v>
          </cell>
          <cell r="M2302">
            <v>0</v>
          </cell>
        </row>
        <row r="2303">
          <cell r="A2303">
            <v>2299</v>
          </cell>
          <cell r="B2303" t="str">
            <v>Woodbourne</v>
          </cell>
          <cell r="C2303">
            <v>55.836000000000006</v>
          </cell>
          <cell r="D2303">
            <v>3.9085200000000007</v>
          </cell>
          <cell r="E2303">
            <v>59.74</v>
          </cell>
          <cell r="F2303">
            <v>1.1948000000000001</v>
          </cell>
          <cell r="G2303">
            <v>3.656088</v>
          </cell>
          <cell r="I2303">
            <v>64.590888000000007</v>
          </cell>
          <cell r="K2303">
            <v>0</v>
          </cell>
          <cell r="L2303" t="e">
            <v>#REF!</v>
          </cell>
          <cell r="M2303">
            <v>0</v>
          </cell>
        </row>
        <row r="2304">
          <cell r="A2304">
            <v>2300</v>
          </cell>
          <cell r="B2304" t="str">
            <v>Bixal</v>
          </cell>
          <cell r="C2304">
            <v>60</v>
          </cell>
          <cell r="D2304">
            <v>4.2</v>
          </cell>
          <cell r="E2304">
            <v>64.2</v>
          </cell>
          <cell r="F2304">
            <v>1.284</v>
          </cell>
          <cell r="H2304">
            <v>3.2742000000000004</v>
          </cell>
          <cell r="I2304">
            <v>68.758200000000016</v>
          </cell>
          <cell r="K2304">
            <v>0</v>
          </cell>
          <cell r="L2304" t="e">
            <v>#REF!</v>
          </cell>
          <cell r="M2304">
            <v>0</v>
          </cell>
        </row>
        <row r="2305">
          <cell r="A2305">
            <v>2301</v>
          </cell>
          <cell r="B2305" t="str">
            <v xml:space="preserve">3 Soft </v>
          </cell>
          <cell r="C2305">
            <v>45</v>
          </cell>
          <cell r="D2305">
            <v>3.1500000000000004</v>
          </cell>
          <cell r="E2305">
            <v>48.15</v>
          </cell>
          <cell r="F2305">
            <v>0.96299999999999997</v>
          </cell>
          <cell r="H2305">
            <v>2.4556500000000003</v>
          </cell>
          <cell r="I2305">
            <v>51.568649999999998</v>
          </cell>
          <cell r="K2305">
            <v>0</v>
          </cell>
          <cell r="L2305" t="e">
            <v>#REF!</v>
          </cell>
          <cell r="M2305">
            <v>0</v>
          </cell>
        </row>
        <row r="2306">
          <cell r="A2306">
            <v>2302</v>
          </cell>
          <cell r="B2306" t="str">
            <v>JB Management Solutions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H2306">
            <v>0</v>
          </cell>
          <cell r="I2306">
            <v>0</v>
          </cell>
          <cell r="K2306">
            <v>0</v>
          </cell>
          <cell r="L2306" t="e">
            <v>#REF!</v>
          </cell>
          <cell r="M2306">
            <v>0</v>
          </cell>
        </row>
        <row r="2307">
          <cell r="A2307">
            <v>2303</v>
          </cell>
          <cell r="B2307" t="str">
            <v>Medical Networks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H2307">
            <v>0</v>
          </cell>
          <cell r="I2307">
            <v>0</v>
          </cell>
          <cell r="K2307">
            <v>0</v>
          </cell>
          <cell r="L2307" t="e">
            <v>#REF!</v>
          </cell>
          <cell r="M2307">
            <v>0</v>
          </cell>
        </row>
        <row r="2308">
          <cell r="A2308">
            <v>2304</v>
          </cell>
          <cell r="B2308" t="str">
            <v>RockCreek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H2308">
            <v>0</v>
          </cell>
          <cell r="I2308">
            <v>0</v>
          </cell>
          <cell r="K2308">
            <v>0</v>
          </cell>
          <cell r="L2308" t="e">
            <v>#REF!</v>
          </cell>
          <cell r="M2308">
            <v>0</v>
          </cell>
        </row>
        <row r="2309">
          <cell r="A2309">
            <v>2305</v>
          </cell>
          <cell r="B2309" t="str">
            <v>SoftTech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H2309">
            <v>0</v>
          </cell>
          <cell r="I2309">
            <v>0</v>
          </cell>
          <cell r="K2309">
            <v>0</v>
          </cell>
          <cell r="L2309" t="e">
            <v>#REF!</v>
          </cell>
          <cell r="M2309">
            <v>0</v>
          </cell>
        </row>
        <row r="2310">
          <cell r="A2310">
            <v>2306</v>
          </cell>
          <cell r="B2310" t="str">
            <v>CA Technologies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H2310">
            <v>0</v>
          </cell>
          <cell r="I2310">
            <v>0</v>
          </cell>
          <cell r="K2310">
            <v>0</v>
          </cell>
          <cell r="L2310" t="e">
            <v>#REF!</v>
          </cell>
          <cell r="M2310">
            <v>0</v>
          </cell>
        </row>
        <row r="2311">
          <cell r="A2311">
            <v>2307</v>
          </cell>
          <cell r="B2311" t="str">
            <v>CTC</v>
          </cell>
          <cell r="C2311">
            <v>86.538461538461533</v>
          </cell>
          <cell r="D2311">
            <v>6.0576923076923075</v>
          </cell>
          <cell r="E2311">
            <v>92.6</v>
          </cell>
          <cell r="F2311">
            <v>1.8519999999999999</v>
          </cell>
          <cell r="H2311">
            <v>4.7225999999999999</v>
          </cell>
          <cell r="I2311">
            <v>99.174599999999998</v>
          </cell>
          <cell r="K2311">
            <v>0</v>
          </cell>
          <cell r="L2311" t="e">
            <v>#REF!</v>
          </cell>
          <cell r="M2311">
            <v>0</v>
          </cell>
        </row>
        <row r="2312">
          <cell r="A2312">
            <v>2308</v>
          </cell>
          <cell r="B2312" t="str">
            <v>Sutherland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H2312">
            <v>0</v>
          </cell>
          <cell r="I2312">
            <v>0</v>
          </cell>
          <cell r="K2312">
            <v>0</v>
          </cell>
          <cell r="L2312" t="e">
            <v>#REF!</v>
          </cell>
          <cell r="M2312">
            <v>0</v>
          </cell>
        </row>
        <row r="2313">
          <cell r="A2313">
            <v>2309</v>
          </cell>
          <cell r="B2313" t="str">
            <v>Subcontractor 10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H2313">
            <v>0</v>
          </cell>
          <cell r="I2313">
            <v>0</v>
          </cell>
          <cell r="K2313">
            <v>0</v>
          </cell>
          <cell r="L2313" t="e">
            <v>#REF!</v>
          </cell>
          <cell r="M2313">
            <v>0</v>
          </cell>
        </row>
        <row r="2314">
          <cell r="A2314">
            <v>2310</v>
          </cell>
          <cell r="B2314" t="str">
            <v>Records Management Specialist</v>
          </cell>
          <cell r="F2314">
            <v>8.4996000000000009</v>
          </cell>
          <cell r="G2314">
            <v>13.465836000000001</v>
          </cell>
          <cell r="I2314">
            <v>0</v>
          </cell>
          <cell r="J2314">
            <v>1</v>
          </cell>
          <cell r="K2314">
            <v>57.497943599999999</v>
          </cell>
          <cell r="L2314" t="e">
            <v>#REF!</v>
          </cell>
          <cell r="M2314">
            <v>57.5</v>
          </cell>
        </row>
        <row r="2315">
          <cell r="A2315">
            <v>2311</v>
          </cell>
          <cell r="B2315" t="str">
            <v>AAC</v>
          </cell>
          <cell r="C2315">
            <v>36.796210354799996</v>
          </cell>
          <cell r="E2315">
            <v>36.799999999999997</v>
          </cell>
          <cell r="I2315">
            <v>36.799999999999997</v>
          </cell>
          <cell r="J2315">
            <v>0.1</v>
          </cell>
          <cell r="K2315">
            <v>3.6799999999999997</v>
          </cell>
          <cell r="M2315">
            <v>3.6799999999999997</v>
          </cell>
        </row>
        <row r="2316">
          <cell r="A2316">
            <v>2312</v>
          </cell>
          <cell r="B2316" t="str">
            <v>Trusted Mission</v>
          </cell>
          <cell r="C2316">
            <v>31.15</v>
          </cell>
          <cell r="D2316">
            <v>2.1805000000000003</v>
          </cell>
          <cell r="E2316">
            <v>33.33</v>
          </cell>
          <cell r="F2316">
            <v>0.66659999999999997</v>
          </cell>
          <cell r="G2316">
            <v>2.0397959999999999</v>
          </cell>
          <cell r="I2316">
            <v>36.036396000000003</v>
          </cell>
          <cell r="J2316">
            <v>0.3</v>
          </cell>
          <cell r="K2316">
            <v>10.810918800000001</v>
          </cell>
          <cell r="L2316" t="e">
            <v>#REF!</v>
          </cell>
          <cell r="M2316">
            <v>10.810918800000001</v>
          </cell>
        </row>
        <row r="2317">
          <cell r="A2317">
            <v>2313</v>
          </cell>
          <cell r="B2317" t="str">
            <v>Exeter</v>
          </cell>
          <cell r="C2317">
            <v>26.400000000000002</v>
          </cell>
          <cell r="D2317">
            <v>1.8480000000000003</v>
          </cell>
          <cell r="E2317">
            <v>28.25</v>
          </cell>
          <cell r="F2317">
            <v>0.56500000000000006</v>
          </cell>
          <cell r="G2317">
            <v>1.7289000000000001</v>
          </cell>
          <cell r="I2317">
            <v>30.543900000000001</v>
          </cell>
          <cell r="J2317">
            <v>0.3</v>
          </cell>
          <cell r="K2317">
            <v>9.1631699999999991</v>
          </cell>
          <cell r="L2317" t="e">
            <v>#REF!</v>
          </cell>
          <cell r="M2317">
            <v>9.1631699999999991</v>
          </cell>
        </row>
        <row r="2318">
          <cell r="A2318">
            <v>2314</v>
          </cell>
          <cell r="B2318" t="str">
            <v>C-TASC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I2318">
            <v>0</v>
          </cell>
          <cell r="K2318">
            <v>0</v>
          </cell>
          <cell r="L2318" t="e">
            <v>#REF!</v>
          </cell>
          <cell r="M2318">
            <v>0</v>
          </cell>
        </row>
        <row r="2319">
          <cell r="A2319">
            <v>2315</v>
          </cell>
          <cell r="B2319" t="str">
            <v>BroadPoint</v>
          </cell>
          <cell r="C2319">
            <v>50</v>
          </cell>
          <cell r="D2319">
            <v>3.5000000000000004</v>
          </cell>
          <cell r="E2319">
            <v>53.5</v>
          </cell>
          <cell r="F2319">
            <v>1.07</v>
          </cell>
          <cell r="G2319">
            <v>3.2742</v>
          </cell>
          <cell r="I2319">
            <v>57.844200000000001</v>
          </cell>
          <cell r="J2319">
            <v>0.3</v>
          </cell>
          <cell r="K2319">
            <v>17.353259999999999</v>
          </cell>
          <cell r="L2319" t="e">
            <v>#REF!</v>
          </cell>
          <cell r="M2319">
            <v>17.353259999999999</v>
          </cell>
        </row>
        <row r="2320">
          <cell r="A2320">
            <v>2316</v>
          </cell>
          <cell r="B2320" t="str">
            <v>LanTech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I2320">
            <v>0</v>
          </cell>
          <cell r="K2320">
            <v>0</v>
          </cell>
          <cell r="L2320" t="e">
            <v>#REF!</v>
          </cell>
          <cell r="M2320">
            <v>0</v>
          </cell>
        </row>
        <row r="2321">
          <cell r="A2321">
            <v>2317</v>
          </cell>
          <cell r="B2321" t="str">
            <v>Axio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I2321">
            <v>0</v>
          </cell>
          <cell r="K2321">
            <v>0</v>
          </cell>
          <cell r="L2321" t="e">
            <v>#REF!</v>
          </cell>
          <cell r="M2321">
            <v>0</v>
          </cell>
        </row>
        <row r="2322">
          <cell r="A2322">
            <v>2318</v>
          </cell>
          <cell r="B2322" t="str">
            <v>RedPhone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I2322">
            <v>0</v>
          </cell>
          <cell r="K2322">
            <v>0</v>
          </cell>
          <cell r="L2322" t="e">
            <v>#REF!</v>
          </cell>
          <cell r="M2322">
            <v>0</v>
          </cell>
        </row>
        <row r="2323">
          <cell r="A2323">
            <v>2319</v>
          </cell>
          <cell r="B2323" t="str">
            <v>Endeavor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I2323">
            <v>0</v>
          </cell>
          <cell r="K2323">
            <v>0</v>
          </cell>
          <cell r="L2323" t="e">
            <v>#REF!</v>
          </cell>
          <cell r="M2323">
            <v>0</v>
          </cell>
        </row>
        <row r="2324">
          <cell r="A2324">
            <v>2320</v>
          </cell>
          <cell r="B2324" t="str">
            <v>TCSC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I2324">
            <v>0</v>
          </cell>
          <cell r="K2324">
            <v>0</v>
          </cell>
          <cell r="L2324" t="e">
            <v>#REF!</v>
          </cell>
          <cell r="M2324">
            <v>0</v>
          </cell>
        </row>
        <row r="2325">
          <cell r="A2325">
            <v>2321</v>
          </cell>
          <cell r="B2325" t="str">
            <v>Woodbourne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I2325">
            <v>0</v>
          </cell>
          <cell r="K2325">
            <v>0</v>
          </cell>
          <cell r="L2325" t="e">
            <v>#REF!</v>
          </cell>
          <cell r="M2325">
            <v>0</v>
          </cell>
        </row>
        <row r="2326">
          <cell r="A2326">
            <v>2322</v>
          </cell>
          <cell r="B2326" t="str">
            <v>Bixal</v>
          </cell>
          <cell r="C2326">
            <v>55</v>
          </cell>
          <cell r="D2326">
            <v>3.8500000000000005</v>
          </cell>
          <cell r="E2326">
            <v>58.85</v>
          </cell>
          <cell r="F2326">
            <v>1.177</v>
          </cell>
          <cell r="H2326">
            <v>3.0013500000000004</v>
          </cell>
          <cell r="I2326">
            <v>63.028350000000003</v>
          </cell>
          <cell r="K2326">
            <v>0</v>
          </cell>
          <cell r="L2326" t="e">
            <v>#REF!</v>
          </cell>
          <cell r="M2326">
            <v>0</v>
          </cell>
        </row>
        <row r="2327">
          <cell r="A2327">
            <v>2323</v>
          </cell>
          <cell r="B2327" t="str">
            <v xml:space="preserve">3 Soft </v>
          </cell>
          <cell r="C2327">
            <v>25</v>
          </cell>
          <cell r="D2327">
            <v>1.7500000000000002</v>
          </cell>
          <cell r="E2327">
            <v>26.75</v>
          </cell>
          <cell r="F2327">
            <v>0.53500000000000003</v>
          </cell>
          <cell r="H2327">
            <v>1.3642500000000002</v>
          </cell>
          <cell r="I2327">
            <v>28.649250000000002</v>
          </cell>
          <cell r="K2327">
            <v>0</v>
          </cell>
          <cell r="L2327" t="e">
            <v>#REF!</v>
          </cell>
          <cell r="M2327">
            <v>0</v>
          </cell>
        </row>
        <row r="2328">
          <cell r="A2328">
            <v>2324</v>
          </cell>
          <cell r="B2328" t="str">
            <v>JB Management Solutions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H2328">
            <v>0</v>
          </cell>
          <cell r="I2328">
            <v>0</v>
          </cell>
          <cell r="K2328">
            <v>0</v>
          </cell>
          <cell r="L2328" t="e">
            <v>#REF!</v>
          </cell>
          <cell r="M2328">
            <v>0</v>
          </cell>
        </row>
        <row r="2329">
          <cell r="A2329">
            <v>2325</v>
          </cell>
          <cell r="B2329" t="str">
            <v>Medical Networks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H2329">
            <v>0</v>
          </cell>
          <cell r="I2329">
            <v>0</v>
          </cell>
          <cell r="K2329">
            <v>0</v>
          </cell>
          <cell r="L2329" t="e">
            <v>#REF!</v>
          </cell>
          <cell r="M2329">
            <v>0</v>
          </cell>
        </row>
        <row r="2330">
          <cell r="A2330">
            <v>2326</v>
          </cell>
          <cell r="B2330" t="str">
            <v>RockCreek</v>
          </cell>
          <cell r="C2330">
            <v>94.76</v>
          </cell>
          <cell r="D2330">
            <v>6.6332000000000013</v>
          </cell>
          <cell r="E2330">
            <v>101.39</v>
          </cell>
          <cell r="F2330">
            <v>2.0278</v>
          </cell>
          <cell r="H2330">
            <v>5.17089</v>
          </cell>
          <cell r="I2330">
            <v>108.58869</v>
          </cell>
          <cell r="K2330">
            <v>0</v>
          </cell>
          <cell r="L2330" t="e">
            <v>#REF!</v>
          </cell>
          <cell r="M2330">
            <v>0</v>
          </cell>
        </row>
        <row r="2331">
          <cell r="A2331">
            <v>2327</v>
          </cell>
          <cell r="B2331" t="str">
            <v>SoftTech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0</v>
          </cell>
          <cell r="K2331">
            <v>0</v>
          </cell>
          <cell r="L2331" t="e">
            <v>#REF!</v>
          </cell>
          <cell r="M2331">
            <v>0</v>
          </cell>
        </row>
        <row r="2332">
          <cell r="A2332">
            <v>2328</v>
          </cell>
          <cell r="B2332" t="str">
            <v>CA Technologies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H2332">
            <v>0</v>
          </cell>
          <cell r="I2332">
            <v>0</v>
          </cell>
          <cell r="K2332">
            <v>0</v>
          </cell>
          <cell r="L2332" t="e">
            <v>#REF!</v>
          </cell>
          <cell r="M2332">
            <v>0</v>
          </cell>
        </row>
        <row r="2333">
          <cell r="A2333">
            <v>2329</v>
          </cell>
          <cell r="B2333" t="str">
            <v>CTC</v>
          </cell>
          <cell r="C2333">
            <v>57.692307692307693</v>
          </cell>
          <cell r="D2333">
            <v>4.0384615384615392</v>
          </cell>
          <cell r="E2333">
            <v>61.73</v>
          </cell>
          <cell r="F2333">
            <v>1.2345999999999999</v>
          </cell>
          <cell r="H2333">
            <v>3.1482299999999999</v>
          </cell>
          <cell r="I2333">
            <v>66.112830000000002</v>
          </cell>
          <cell r="K2333">
            <v>0</v>
          </cell>
          <cell r="L2333" t="e">
            <v>#REF!</v>
          </cell>
          <cell r="M2333">
            <v>0</v>
          </cell>
        </row>
        <row r="2334">
          <cell r="A2334">
            <v>2330</v>
          </cell>
          <cell r="B2334" t="str">
            <v>Sutherland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H2334">
            <v>0</v>
          </cell>
          <cell r="I2334">
            <v>0</v>
          </cell>
          <cell r="K2334">
            <v>0</v>
          </cell>
          <cell r="L2334" t="e">
            <v>#REF!</v>
          </cell>
          <cell r="M2334">
            <v>0</v>
          </cell>
        </row>
        <row r="2335">
          <cell r="A2335">
            <v>2331</v>
          </cell>
          <cell r="B2335" t="str">
            <v>Subcontractor 10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H2335">
            <v>0</v>
          </cell>
          <cell r="I2335">
            <v>0</v>
          </cell>
          <cell r="K2335">
            <v>0</v>
          </cell>
          <cell r="L2335" t="e">
            <v>#REF!</v>
          </cell>
          <cell r="M2335">
            <v>0</v>
          </cell>
        </row>
        <row r="2336">
          <cell r="A2336">
            <v>2332</v>
          </cell>
          <cell r="B2336" t="str">
            <v>Scanner Operator</v>
          </cell>
          <cell r="F2336">
            <v>7.2759999999999998</v>
          </cell>
          <cell r="G2336">
            <v>7.0428960000000007</v>
          </cell>
          <cell r="I2336">
            <v>0</v>
          </cell>
          <cell r="J2336">
            <v>1</v>
          </cell>
          <cell r="K2336">
            <v>41.007348800000003</v>
          </cell>
          <cell r="L2336" t="e">
            <v>#REF!</v>
          </cell>
          <cell r="M2336">
            <v>41.01</v>
          </cell>
        </row>
        <row r="2337">
          <cell r="A2337">
            <v>2333</v>
          </cell>
          <cell r="B2337" t="str">
            <v>AAC</v>
          </cell>
          <cell r="C2337">
            <v>102.85872939480002</v>
          </cell>
          <cell r="E2337">
            <v>102.86</v>
          </cell>
          <cell r="I2337">
            <v>102.86</v>
          </cell>
          <cell r="K2337">
            <v>0</v>
          </cell>
          <cell r="M2337">
            <v>0</v>
          </cell>
        </row>
        <row r="2338">
          <cell r="A2338">
            <v>2334</v>
          </cell>
          <cell r="B2338" t="str">
            <v>Trusted Mission</v>
          </cell>
          <cell r="C2338">
            <v>63.87</v>
          </cell>
          <cell r="D2338">
            <v>4.4709000000000003</v>
          </cell>
          <cell r="E2338">
            <v>68.34</v>
          </cell>
          <cell r="F2338">
            <v>1.3668</v>
          </cell>
          <cell r="G2338">
            <v>4.1824079999999997</v>
          </cell>
          <cell r="I2338">
            <v>73.889207999999996</v>
          </cell>
          <cell r="J2338">
            <v>0.3</v>
          </cell>
          <cell r="K2338">
            <v>22.1667624</v>
          </cell>
          <cell r="L2338" t="e">
            <v>#REF!</v>
          </cell>
          <cell r="M2338">
            <v>22.1667624</v>
          </cell>
        </row>
        <row r="2339">
          <cell r="A2339">
            <v>2335</v>
          </cell>
          <cell r="B2339" t="str">
            <v>Exeter</v>
          </cell>
          <cell r="C2339">
            <v>61.339999999999989</v>
          </cell>
          <cell r="D2339">
            <v>4.2938000000000001</v>
          </cell>
          <cell r="E2339">
            <v>65.63</v>
          </cell>
          <cell r="F2339">
            <v>1.3126</v>
          </cell>
          <cell r="G2339">
            <v>4.0165559999999996</v>
          </cell>
          <cell r="I2339">
            <v>70.959155999999993</v>
          </cell>
          <cell r="K2339">
            <v>0</v>
          </cell>
          <cell r="L2339" t="e">
            <v>#REF!</v>
          </cell>
          <cell r="M2339">
            <v>0</v>
          </cell>
        </row>
        <row r="2340">
          <cell r="A2340">
            <v>2336</v>
          </cell>
          <cell r="B2340" t="str">
            <v>C-TASC</v>
          </cell>
          <cell r="C2340">
            <v>106.85</v>
          </cell>
          <cell r="D2340">
            <v>7.4795000000000007</v>
          </cell>
          <cell r="E2340">
            <v>114.33</v>
          </cell>
          <cell r="F2340">
            <v>2.2866</v>
          </cell>
          <cell r="G2340">
            <v>6.9969960000000002</v>
          </cell>
          <cell r="I2340">
            <v>123.613596</v>
          </cell>
          <cell r="J2340">
            <v>0.7</v>
          </cell>
          <cell r="K2340">
            <v>86.529517200000001</v>
          </cell>
          <cell r="L2340" t="e">
            <v>#REF!</v>
          </cell>
          <cell r="M2340">
            <v>86.529517200000001</v>
          </cell>
        </row>
        <row r="2341">
          <cell r="A2341">
            <v>2337</v>
          </cell>
          <cell r="B2341" t="str">
            <v>BroadPoint</v>
          </cell>
          <cell r="C2341">
            <v>110</v>
          </cell>
          <cell r="D2341">
            <v>7.7000000000000011</v>
          </cell>
          <cell r="E2341">
            <v>117.7</v>
          </cell>
          <cell r="F2341">
            <v>2.3540000000000001</v>
          </cell>
          <cell r="G2341">
            <v>7.2032400000000001</v>
          </cell>
          <cell r="I2341">
            <v>127.25724</v>
          </cell>
          <cell r="K2341">
            <v>0</v>
          </cell>
          <cell r="L2341" t="e">
            <v>#REF!</v>
          </cell>
          <cell r="M2341">
            <v>0</v>
          </cell>
        </row>
        <row r="2342">
          <cell r="A2342">
            <v>2338</v>
          </cell>
          <cell r="B2342" t="str">
            <v>LanTech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I2342">
            <v>0</v>
          </cell>
          <cell r="K2342">
            <v>0</v>
          </cell>
          <cell r="L2342" t="e">
            <v>#REF!</v>
          </cell>
          <cell r="M2342">
            <v>0</v>
          </cell>
        </row>
        <row r="2343">
          <cell r="A2343">
            <v>2339</v>
          </cell>
          <cell r="B2343" t="str">
            <v>Axio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I2343">
            <v>0</v>
          </cell>
          <cell r="K2343">
            <v>0</v>
          </cell>
          <cell r="L2343" t="e">
            <v>#REF!</v>
          </cell>
          <cell r="M2343">
            <v>0</v>
          </cell>
        </row>
        <row r="2344">
          <cell r="A2344">
            <v>2340</v>
          </cell>
          <cell r="B2344" t="str">
            <v>RedPhone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I2344">
            <v>0</v>
          </cell>
          <cell r="K2344">
            <v>0</v>
          </cell>
          <cell r="L2344" t="e">
            <v>#REF!</v>
          </cell>
          <cell r="M2344">
            <v>0</v>
          </cell>
        </row>
        <row r="2345">
          <cell r="A2345">
            <v>2341</v>
          </cell>
          <cell r="B2345" t="str">
            <v>Endeavor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I2345">
            <v>0</v>
          </cell>
          <cell r="K2345">
            <v>0</v>
          </cell>
          <cell r="L2345" t="e">
            <v>#REF!</v>
          </cell>
          <cell r="M2345">
            <v>0</v>
          </cell>
        </row>
        <row r="2346">
          <cell r="A2346">
            <v>2342</v>
          </cell>
          <cell r="B2346" t="str">
            <v>TCSC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I2346">
            <v>0</v>
          </cell>
          <cell r="K2346">
            <v>0</v>
          </cell>
          <cell r="L2346" t="e">
            <v>#REF!</v>
          </cell>
          <cell r="M2346">
            <v>0</v>
          </cell>
        </row>
        <row r="2347">
          <cell r="A2347">
            <v>2343</v>
          </cell>
          <cell r="B2347" t="str">
            <v>Woodbourne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I2347">
            <v>0</v>
          </cell>
          <cell r="K2347">
            <v>0</v>
          </cell>
          <cell r="L2347" t="e">
            <v>#REF!</v>
          </cell>
          <cell r="M2347">
            <v>0</v>
          </cell>
        </row>
        <row r="2348">
          <cell r="A2348">
            <v>2344</v>
          </cell>
          <cell r="B2348" t="str">
            <v>Bixal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H2348">
            <v>0</v>
          </cell>
          <cell r="I2348">
            <v>0</v>
          </cell>
          <cell r="K2348">
            <v>0</v>
          </cell>
          <cell r="L2348" t="e">
            <v>#REF!</v>
          </cell>
          <cell r="M2348">
            <v>0</v>
          </cell>
        </row>
        <row r="2349">
          <cell r="A2349">
            <v>2345</v>
          </cell>
          <cell r="B2349" t="str">
            <v xml:space="preserve">3 Soft </v>
          </cell>
          <cell r="C2349">
            <v>70</v>
          </cell>
          <cell r="D2349">
            <v>4.9000000000000004</v>
          </cell>
          <cell r="E2349">
            <v>74.900000000000006</v>
          </cell>
          <cell r="F2349">
            <v>1.4980000000000002</v>
          </cell>
          <cell r="H2349">
            <v>3.8199000000000005</v>
          </cell>
          <cell r="I2349">
            <v>80.217900000000014</v>
          </cell>
          <cell r="K2349">
            <v>0</v>
          </cell>
          <cell r="L2349" t="e">
            <v>#REF!</v>
          </cell>
          <cell r="M2349">
            <v>0</v>
          </cell>
        </row>
        <row r="2350">
          <cell r="A2350">
            <v>2346</v>
          </cell>
          <cell r="B2350" t="str">
            <v>JB Management Solutions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H2350">
            <v>0</v>
          </cell>
          <cell r="I2350">
            <v>0</v>
          </cell>
          <cell r="K2350">
            <v>0</v>
          </cell>
          <cell r="L2350" t="e">
            <v>#REF!</v>
          </cell>
          <cell r="M2350">
            <v>0</v>
          </cell>
        </row>
        <row r="2351">
          <cell r="A2351">
            <v>2347</v>
          </cell>
          <cell r="B2351" t="str">
            <v>Medical Networks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H2351">
            <v>0</v>
          </cell>
          <cell r="I2351">
            <v>0</v>
          </cell>
          <cell r="K2351">
            <v>0</v>
          </cell>
          <cell r="L2351" t="e">
            <v>#REF!</v>
          </cell>
          <cell r="M2351">
            <v>0</v>
          </cell>
        </row>
        <row r="2352">
          <cell r="A2352">
            <v>2348</v>
          </cell>
          <cell r="B2352" t="str">
            <v>RockCreek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H2352">
            <v>0</v>
          </cell>
          <cell r="I2352">
            <v>0</v>
          </cell>
          <cell r="K2352">
            <v>0</v>
          </cell>
          <cell r="L2352" t="e">
            <v>#REF!</v>
          </cell>
          <cell r="M2352">
            <v>0</v>
          </cell>
        </row>
        <row r="2353">
          <cell r="A2353">
            <v>2349</v>
          </cell>
          <cell r="B2353" t="str">
            <v>SoftTech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H2353">
            <v>0</v>
          </cell>
          <cell r="I2353">
            <v>0</v>
          </cell>
          <cell r="K2353">
            <v>0</v>
          </cell>
          <cell r="L2353" t="e">
            <v>#REF!</v>
          </cell>
          <cell r="M2353">
            <v>0</v>
          </cell>
        </row>
        <row r="2354">
          <cell r="A2354">
            <v>2350</v>
          </cell>
          <cell r="B2354" t="str">
            <v>CA Technologies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H2354">
            <v>0</v>
          </cell>
          <cell r="I2354">
            <v>0</v>
          </cell>
          <cell r="K2354">
            <v>0</v>
          </cell>
          <cell r="L2354" t="e">
            <v>#REF!</v>
          </cell>
          <cell r="M2354">
            <v>0</v>
          </cell>
        </row>
        <row r="2355">
          <cell r="A2355">
            <v>2351</v>
          </cell>
          <cell r="B2355" t="str">
            <v>CTC</v>
          </cell>
          <cell r="C2355">
            <v>96.15</v>
          </cell>
          <cell r="D2355">
            <v>6.730500000000001</v>
          </cell>
          <cell r="E2355">
            <v>102.88</v>
          </cell>
          <cell r="F2355">
            <v>2.0575999999999999</v>
          </cell>
          <cell r="H2355">
            <v>5.24688</v>
          </cell>
          <cell r="I2355">
            <v>110.18447999999999</v>
          </cell>
          <cell r="K2355">
            <v>0</v>
          </cell>
          <cell r="L2355" t="e">
            <v>#REF!</v>
          </cell>
          <cell r="M2355">
            <v>0</v>
          </cell>
        </row>
        <row r="2356">
          <cell r="A2356">
            <v>2352</v>
          </cell>
          <cell r="B2356" t="str">
            <v>Sutherland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H2356">
            <v>0</v>
          </cell>
          <cell r="I2356">
            <v>0</v>
          </cell>
          <cell r="K2356">
            <v>0</v>
          </cell>
          <cell r="L2356" t="e">
            <v>#REF!</v>
          </cell>
          <cell r="M2356">
            <v>0</v>
          </cell>
        </row>
        <row r="2357">
          <cell r="A2357">
            <v>2353</v>
          </cell>
          <cell r="B2357" t="str">
            <v>Subcontractor 10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H2357">
            <v>0</v>
          </cell>
          <cell r="I2357">
            <v>0</v>
          </cell>
          <cell r="K2357">
            <v>0</v>
          </cell>
          <cell r="L2357" t="e">
            <v>#REF!</v>
          </cell>
          <cell r="M2357">
            <v>0</v>
          </cell>
        </row>
        <row r="2358">
          <cell r="A2358">
            <v>2354</v>
          </cell>
          <cell r="B2358" t="str">
            <v>Scientific Data Analyst</v>
          </cell>
          <cell r="F2358">
            <v>10.875600000000002</v>
          </cell>
          <cell r="G2358">
            <v>22.3992</v>
          </cell>
          <cell r="I2358">
            <v>0</v>
          </cell>
          <cell r="J2358">
            <v>1</v>
          </cell>
          <cell r="K2358">
            <v>108.6962796</v>
          </cell>
          <cell r="L2358" t="e">
            <v>#REF!</v>
          </cell>
          <cell r="M2358">
            <v>108.7</v>
          </cell>
        </row>
        <row r="2359">
          <cell r="A2359">
            <v>2355</v>
          </cell>
          <cell r="B2359" t="str">
            <v>AAC</v>
          </cell>
          <cell r="C2359">
            <v>110.47656362160001</v>
          </cell>
          <cell r="E2359">
            <v>110.48</v>
          </cell>
          <cell r="I2359">
            <v>110.48</v>
          </cell>
          <cell r="J2359">
            <v>0.4</v>
          </cell>
          <cell r="K2359">
            <v>44.192000000000007</v>
          </cell>
          <cell r="M2359">
            <v>44.192000000000007</v>
          </cell>
        </row>
        <row r="2360">
          <cell r="A2360">
            <v>2356</v>
          </cell>
          <cell r="B2360" t="str">
            <v>Trusted Mission</v>
          </cell>
          <cell r="C2360">
            <v>105.14</v>
          </cell>
          <cell r="D2360">
            <v>7.3598000000000008</v>
          </cell>
          <cell r="E2360">
            <v>112.5</v>
          </cell>
          <cell r="F2360">
            <v>2.25</v>
          </cell>
          <cell r="G2360">
            <v>6.8849999999999998</v>
          </cell>
          <cell r="I2360">
            <v>121.63500000000001</v>
          </cell>
          <cell r="J2360">
            <v>0.05</v>
          </cell>
          <cell r="K2360">
            <v>6.0817500000000004</v>
          </cell>
          <cell r="L2360" t="e">
            <v>#REF!</v>
          </cell>
          <cell r="M2360">
            <v>6.0817500000000004</v>
          </cell>
        </row>
        <row r="2361">
          <cell r="A2361">
            <v>2357</v>
          </cell>
          <cell r="B2361" t="str">
            <v>Exeter</v>
          </cell>
          <cell r="C2361">
            <v>156.77000000000001</v>
          </cell>
          <cell r="D2361">
            <v>10.973900000000002</v>
          </cell>
          <cell r="E2361">
            <v>167.74</v>
          </cell>
          <cell r="F2361">
            <v>3.3548000000000004</v>
          </cell>
          <cell r="G2361">
            <v>10.265688000000001</v>
          </cell>
          <cell r="I2361">
            <v>181.36048800000003</v>
          </cell>
          <cell r="J2361">
            <v>0.1</v>
          </cell>
          <cell r="K2361">
            <v>18.136048800000005</v>
          </cell>
          <cell r="L2361" t="e">
            <v>#REF!</v>
          </cell>
          <cell r="M2361">
            <v>18.136048800000005</v>
          </cell>
        </row>
        <row r="2362">
          <cell r="A2362">
            <v>2358</v>
          </cell>
          <cell r="B2362" t="str">
            <v>C-TASC</v>
          </cell>
          <cell r="C2362">
            <v>141.03</v>
          </cell>
          <cell r="D2362">
            <v>9.8721000000000014</v>
          </cell>
          <cell r="E2362">
            <v>150.9</v>
          </cell>
          <cell r="F2362">
            <v>3.0180000000000002</v>
          </cell>
          <cell r="G2362">
            <v>9.23508</v>
          </cell>
          <cell r="I2362">
            <v>163.15308000000002</v>
          </cell>
          <cell r="J2362">
            <v>0.1</v>
          </cell>
          <cell r="K2362">
            <v>16.315308000000002</v>
          </cell>
          <cell r="L2362" t="e">
            <v>#REF!</v>
          </cell>
          <cell r="M2362">
            <v>16.315308000000002</v>
          </cell>
        </row>
        <row r="2363">
          <cell r="A2363">
            <v>2359</v>
          </cell>
          <cell r="B2363" t="str">
            <v>BroadPoint</v>
          </cell>
          <cell r="C2363">
            <v>105</v>
          </cell>
          <cell r="D2363">
            <v>7.3500000000000005</v>
          </cell>
          <cell r="E2363">
            <v>112.35</v>
          </cell>
          <cell r="F2363">
            <v>2.2469999999999999</v>
          </cell>
          <cell r="G2363">
            <v>6.8758199999999992</v>
          </cell>
          <cell r="I2363">
            <v>121.47282</v>
          </cell>
          <cell r="J2363">
            <v>0.1</v>
          </cell>
          <cell r="K2363">
            <v>12.147282000000001</v>
          </cell>
          <cell r="L2363" t="e">
            <v>#REF!</v>
          </cell>
          <cell r="M2363">
            <v>12.147282000000001</v>
          </cell>
        </row>
        <row r="2364">
          <cell r="A2364">
            <v>2360</v>
          </cell>
          <cell r="B2364" t="str">
            <v>LanTech</v>
          </cell>
          <cell r="C2364">
            <v>150</v>
          </cell>
          <cell r="D2364">
            <v>10.500000000000002</v>
          </cell>
          <cell r="E2364">
            <v>160.5</v>
          </cell>
          <cell r="F2364">
            <v>3.21</v>
          </cell>
          <cell r="G2364">
            <v>9.8225999999999996</v>
          </cell>
          <cell r="I2364">
            <v>173.5326</v>
          </cell>
          <cell r="J2364">
            <v>0.1</v>
          </cell>
          <cell r="K2364">
            <v>17.353260000000002</v>
          </cell>
          <cell r="L2364" t="e">
            <v>#REF!</v>
          </cell>
          <cell r="M2364">
            <v>17.353260000000002</v>
          </cell>
        </row>
        <row r="2365">
          <cell r="A2365">
            <v>2361</v>
          </cell>
          <cell r="B2365" t="str">
            <v>Axio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I2365">
            <v>0</v>
          </cell>
          <cell r="K2365">
            <v>0</v>
          </cell>
          <cell r="L2365" t="e">
            <v>#REF!</v>
          </cell>
          <cell r="M2365">
            <v>0</v>
          </cell>
        </row>
        <row r="2366">
          <cell r="A2366">
            <v>2362</v>
          </cell>
          <cell r="B2366" t="str">
            <v>RedPhone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I2366">
            <v>0</v>
          </cell>
          <cell r="K2366">
            <v>0</v>
          </cell>
          <cell r="L2366" t="e">
            <v>#REF!</v>
          </cell>
          <cell r="M2366">
            <v>0</v>
          </cell>
        </row>
        <row r="2367">
          <cell r="A2367">
            <v>2363</v>
          </cell>
          <cell r="B2367" t="str">
            <v>Endeavor</v>
          </cell>
          <cell r="C2367">
            <v>101</v>
          </cell>
          <cell r="D2367">
            <v>7.07</v>
          </cell>
          <cell r="E2367">
            <v>108.07</v>
          </cell>
          <cell r="F2367">
            <v>2.1614</v>
          </cell>
          <cell r="G2367">
            <v>6.6138839999999997</v>
          </cell>
          <cell r="I2367">
            <v>116.84528399999999</v>
          </cell>
          <cell r="J2367">
            <v>0.1</v>
          </cell>
          <cell r="K2367">
            <v>11.6845284</v>
          </cell>
          <cell r="L2367" t="e">
            <v>#REF!</v>
          </cell>
          <cell r="M2367">
            <v>11.6845284</v>
          </cell>
        </row>
        <row r="2368">
          <cell r="A2368">
            <v>2364</v>
          </cell>
          <cell r="B2368" t="str">
            <v>TCSC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I2368">
            <v>0</v>
          </cell>
          <cell r="K2368">
            <v>0</v>
          </cell>
          <cell r="L2368" t="e">
            <v>#REF!</v>
          </cell>
          <cell r="M2368">
            <v>0</v>
          </cell>
        </row>
        <row r="2369">
          <cell r="A2369">
            <v>2365</v>
          </cell>
          <cell r="B2369" t="str">
            <v>Woodbourne</v>
          </cell>
          <cell r="C2369">
            <v>143.26400000000001</v>
          </cell>
          <cell r="D2369">
            <v>10.028480000000002</v>
          </cell>
          <cell r="E2369">
            <v>153.29</v>
          </cell>
          <cell r="F2369">
            <v>3.0657999999999999</v>
          </cell>
          <cell r="G2369">
            <v>9.3813479999999991</v>
          </cell>
          <cell r="I2369">
            <v>165.73714799999999</v>
          </cell>
          <cell r="J2369">
            <v>0.05</v>
          </cell>
          <cell r="K2369">
            <v>8.2868574000000006</v>
          </cell>
          <cell r="L2369" t="e">
            <v>#REF!</v>
          </cell>
          <cell r="M2369">
            <v>8.2868574000000006</v>
          </cell>
        </row>
        <row r="2370">
          <cell r="A2370">
            <v>2366</v>
          </cell>
          <cell r="B2370" t="str">
            <v>Bixal</v>
          </cell>
          <cell r="C2370">
            <v>135</v>
          </cell>
          <cell r="D2370">
            <v>9.4500000000000011</v>
          </cell>
          <cell r="E2370">
            <v>144.44999999999999</v>
          </cell>
          <cell r="F2370">
            <v>2.8889999999999998</v>
          </cell>
          <cell r="H2370">
            <v>7.3669500000000001</v>
          </cell>
          <cell r="I2370">
            <v>154.70595</v>
          </cell>
          <cell r="K2370">
            <v>0</v>
          </cell>
          <cell r="L2370" t="e">
            <v>#REF!</v>
          </cell>
          <cell r="M2370">
            <v>0</v>
          </cell>
        </row>
        <row r="2371">
          <cell r="A2371">
            <v>2367</v>
          </cell>
          <cell r="B2371" t="str">
            <v xml:space="preserve">3 Soft </v>
          </cell>
          <cell r="C2371">
            <v>120</v>
          </cell>
          <cell r="D2371">
            <v>8.4</v>
          </cell>
          <cell r="E2371">
            <v>128.4</v>
          </cell>
          <cell r="F2371">
            <v>2.5680000000000001</v>
          </cell>
          <cell r="H2371">
            <v>6.5484000000000009</v>
          </cell>
          <cell r="I2371">
            <v>137.51640000000003</v>
          </cell>
          <cell r="K2371">
            <v>0</v>
          </cell>
          <cell r="L2371" t="e">
            <v>#REF!</v>
          </cell>
          <cell r="M2371">
            <v>0</v>
          </cell>
        </row>
        <row r="2372">
          <cell r="A2372">
            <v>2368</v>
          </cell>
          <cell r="B2372" t="str">
            <v>JB Management Solutions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0</v>
          </cell>
          <cell r="K2372">
            <v>0</v>
          </cell>
          <cell r="L2372" t="e">
            <v>#REF!</v>
          </cell>
          <cell r="M2372">
            <v>0</v>
          </cell>
        </row>
        <row r="2373">
          <cell r="A2373">
            <v>2369</v>
          </cell>
          <cell r="B2373" t="str">
            <v>Medical Networks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H2373">
            <v>0</v>
          </cell>
          <cell r="I2373">
            <v>0</v>
          </cell>
          <cell r="K2373">
            <v>0</v>
          </cell>
          <cell r="L2373" t="e">
            <v>#REF!</v>
          </cell>
          <cell r="M2373">
            <v>0</v>
          </cell>
        </row>
        <row r="2374">
          <cell r="A2374">
            <v>2370</v>
          </cell>
          <cell r="B2374" t="str">
            <v>RockCreek</v>
          </cell>
          <cell r="C2374">
            <v>118.75</v>
          </cell>
          <cell r="D2374">
            <v>8.3125</v>
          </cell>
          <cell r="E2374">
            <v>127.06</v>
          </cell>
          <cell r="F2374">
            <v>2.5411999999999999</v>
          </cell>
          <cell r="H2374">
            <v>6.4800600000000008</v>
          </cell>
          <cell r="I2374">
            <v>136.08126000000001</v>
          </cell>
          <cell r="K2374">
            <v>0</v>
          </cell>
          <cell r="L2374" t="e">
            <v>#REF!</v>
          </cell>
          <cell r="M2374">
            <v>0</v>
          </cell>
        </row>
        <row r="2375">
          <cell r="A2375">
            <v>2371</v>
          </cell>
          <cell r="B2375" t="str">
            <v>SoftTech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H2375">
            <v>0</v>
          </cell>
          <cell r="I2375">
            <v>0</v>
          </cell>
          <cell r="K2375">
            <v>0</v>
          </cell>
          <cell r="L2375" t="e">
            <v>#REF!</v>
          </cell>
          <cell r="M2375">
            <v>0</v>
          </cell>
        </row>
        <row r="2376">
          <cell r="A2376">
            <v>2372</v>
          </cell>
          <cell r="B2376" t="str">
            <v>CA Technologies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H2376">
            <v>0</v>
          </cell>
          <cell r="I2376">
            <v>0</v>
          </cell>
          <cell r="K2376">
            <v>0</v>
          </cell>
          <cell r="L2376" t="e">
            <v>#REF!</v>
          </cell>
          <cell r="M2376">
            <v>0</v>
          </cell>
        </row>
        <row r="2377">
          <cell r="A2377">
            <v>2373</v>
          </cell>
          <cell r="B2377" t="str">
            <v>CTC</v>
          </cell>
          <cell r="C2377">
            <v>86.54</v>
          </cell>
          <cell r="D2377">
            <v>6.0578000000000012</v>
          </cell>
          <cell r="E2377">
            <v>92.6</v>
          </cell>
          <cell r="F2377">
            <v>1.8519999999999999</v>
          </cell>
          <cell r="H2377">
            <v>4.7225999999999999</v>
          </cell>
          <cell r="I2377">
            <v>99.174599999999998</v>
          </cell>
          <cell r="K2377">
            <v>0</v>
          </cell>
          <cell r="L2377" t="e">
            <v>#REF!</v>
          </cell>
          <cell r="M2377">
            <v>0</v>
          </cell>
        </row>
        <row r="2378">
          <cell r="A2378">
            <v>2374</v>
          </cell>
          <cell r="B2378" t="str">
            <v>Sutherland</v>
          </cell>
          <cell r="C2378">
            <v>223.74216000000004</v>
          </cell>
          <cell r="D2378">
            <v>15.661951200000004</v>
          </cell>
          <cell r="E2378">
            <v>239.4</v>
          </cell>
          <cell r="F2378">
            <v>4.7880000000000003</v>
          </cell>
          <cell r="H2378">
            <v>12.209400000000002</v>
          </cell>
          <cell r="I2378">
            <v>256.3974</v>
          </cell>
          <cell r="K2378">
            <v>0</v>
          </cell>
          <cell r="L2378" t="e">
            <v>#REF!</v>
          </cell>
          <cell r="M2378">
            <v>0</v>
          </cell>
        </row>
        <row r="2379">
          <cell r="A2379">
            <v>2375</v>
          </cell>
          <cell r="B2379" t="str">
            <v>Subcontractor 10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H2379">
            <v>0</v>
          </cell>
          <cell r="I2379">
            <v>0</v>
          </cell>
          <cell r="K2379">
            <v>0</v>
          </cell>
          <cell r="L2379" t="e">
            <v>#REF!</v>
          </cell>
          <cell r="M2379">
            <v>0</v>
          </cell>
        </row>
        <row r="2380">
          <cell r="A2380">
            <v>2376</v>
          </cell>
          <cell r="B2380" t="str">
            <v>Subject Matter Expert – Level I</v>
          </cell>
          <cell r="F2380">
            <v>33.9452</v>
          </cell>
          <cell r="G2380">
            <v>59.079419999999999</v>
          </cell>
          <cell r="I2380">
            <v>0</v>
          </cell>
          <cell r="J2380">
            <v>1</v>
          </cell>
          <cell r="K2380">
            <v>134.19703460000002</v>
          </cell>
          <cell r="L2380" t="e">
            <v>#REF!</v>
          </cell>
          <cell r="M2380">
            <v>134.19999999999999</v>
          </cell>
        </row>
        <row r="2381">
          <cell r="A2381">
            <v>2377</v>
          </cell>
          <cell r="B2381" t="str">
            <v>AAC</v>
          </cell>
          <cell r="C2381">
            <v>143.73491305079997</v>
          </cell>
          <cell r="E2381">
            <v>143.72999999999999</v>
          </cell>
          <cell r="I2381">
            <v>143.72999999999999</v>
          </cell>
          <cell r="J2381">
            <v>0.4</v>
          </cell>
          <cell r="K2381">
            <v>57.491999999999997</v>
          </cell>
          <cell r="M2381">
            <v>57.491999999999997</v>
          </cell>
        </row>
        <row r="2382">
          <cell r="A2382">
            <v>2378</v>
          </cell>
          <cell r="B2382" t="str">
            <v>Trusted Mission</v>
          </cell>
          <cell r="C2382">
            <v>116.83</v>
          </cell>
          <cell r="D2382">
            <v>8.1781000000000006</v>
          </cell>
          <cell r="E2382">
            <v>125.01</v>
          </cell>
          <cell r="F2382">
            <v>2.5002</v>
          </cell>
          <cell r="G2382">
            <v>7.6506120000000006</v>
          </cell>
          <cell r="I2382">
            <v>135.16081200000002</v>
          </cell>
          <cell r="J2382">
            <v>0.05</v>
          </cell>
          <cell r="K2382">
            <v>6.7580406000000011</v>
          </cell>
          <cell r="L2382" t="e">
            <v>#REF!</v>
          </cell>
          <cell r="M2382">
            <v>6.7580406000000011</v>
          </cell>
        </row>
        <row r="2383">
          <cell r="A2383">
            <v>2379</v>
          </cell>
          <cell r="B2383" t="str">
            <v>Exeter</v>
          </cell>
          <cell r="C2383">
            <v>189.93</v>
          </cell>
          <cell r="D2383">
            <v>13.295100000000001</v>
          </cell>
          <cell r="E2383">
            <v>203.23</v>
          </cell>
          <cell r="F2383">
            <v>4.0645999999999995</v>
          </cell>
          <cell r="G2383">
            <v>12.437676</v>
          </cell>
          <cell r="I2383">
            <v>219.73227600000001</v>
          </cell>
          <cell r="J2383">
            <v>0.1</v>
          </cell>
          <cell r="K2383">
            <v>21.973227600000001</v>
          </cell>
          <cell r="L2383" t="e">
            <v>#REF!</v>
          </cell>
          <cell r="M2383">
            <v>21.973227600000001</v>
          </cell>
        </row>
        <row r="2384">
          <cell r="A2384">
            <v>2380</v>
          </cell>
          <cell r="B2384" t="str">
            <v>C-TASC</v>
          </cell>
          <cell r="C2384">
            <v>200.05</v>
          </cell>
          <cell r="D2384">
            <v>14.003500000000003</v>
          </cell>
          <cell r="E2384">
            <v>214.05</v>
          </cell>
          <cell r="F2384">
            <v>4.2810000000000006</v>
          </cell>
          <cell r="G2384">
            <v>13.099860000000001</v>
          </cell>
          <cell r="I2384">
            <v>231.43086000000002</v>
          </cell>
          <cell r="J2384">
            <v>0.1</v>
          </cell>
          <cell r="K2384">
            <v>23.143086000000004</v>
          </cell>
          <cell r="L2384" t="e">
            <v>#REF!</v>
          </cell>
          <cell r="M2384">
            <v>23.143086000000004</v>
          </cell>
        </row>
        <row r="2385">
          <cell r="A2385">
            <v>2381</v>
          </cell>
          <cell r="B2385" t="str">
            <v>BroadPoint</v>
          </cell>
          <cell r="C2385">
            <v>125</v>
          </cell>
          <cell r="D2385">
            <v>8.75</v>
          </cell>
          <cell r="E2385">
            <v>133.75</v>
          </cell>
          <cell r="F2385">
            <v>2.6750000000000003</v>
          </cell>
          <cell r="G2385">
            <v>8.1855000000000011</v>
          </cell>
          <cell r="I2385">
            <v>144.6105</v>
          </cell>
          <cell r="J2385">
            <v>0.1</v>
          </cell>
          <cell r="K2385">
            <v>14.46105</v>
          </cell>
          <cell r="L2385" t="e">
            <v>#REF!</v>
          </cell>
          <cell r="M2385">
            <v>14.46105</v>
          </cell>
        </row>
        <row r="2386">
          <cell r="A2386">
            <v>2382</v>
          </cell>
          <cell r="B2386" t="str">
            <v>LanTech</v>
          </cell>
          <cell r="C2386">
            <v>200</v>
          </cell>
          <cell r="D2386">
            <v>14.000000000000002</v>
          </cell>
          <cell r="E2386">
            <v>214</v>
          </cell>
          <cell r="F2386">
            <v>4.28</v>
          </cell>
          <cell r="G2386">
            <v>13.0968</v>
          </cell>
          <cell r="I2386">
            <v>231.3768</v>
          </cell>
          <cell r="J2386">
            <v>0.1</v>
          </cell>
          <cell r="K2386">
            <v>23.137680000000003</v>
          </cell>
          <cell r="L2386" t="e">
            <v>#REF!</v>
          </cell>
          <cell r="M2386">
            <v>23.137680000000003</v>
          </cell>
        </row>
        <row r="2387">
          <cell r="A2387">
            <v>2383</v>
          </cell>
          <cell r="B2387" t="str">
            <v>Axio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I2387">
            <v>0</v>
          </cell>
          <cell r="K2387">
            <v>0</v>
          </cell>
          <cell r="L2387" t="e">
            <v>#REF!</v>
          </cell>
          <cell r="M2387">
            <v>0</v>
          </cell>
        </row>
        <row r="2388">
          <cell r="A2388">
            <v>2384</v>
          </cell>
          <cell r="B2388" t="str">
            <v>RedPhone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I2388">
            <v>0</v>
          </cell>
          <cell r="K2388">
            <v>0</v>
          </cell>
          <cell r="L2388" t="e">
            <v>#REF!</v>
          </cell>
          <cell r="M2388">
            <v>0</v>
          </cell>
        </row>
        <row r="2389">
          <cell r="A2389">
            <v>2385</v>
          </cell>
          <cell r="B2389" t="str">
            <v>Endeavor</v>
          </cell>
          <cell r="C2389">
            <v>145</v>
          </cell>
          <cell r="D2389">
            <v>10.15</v>
          </cell>
          <cell r="E2389">
            <v>155.15</v>
          </cell>
          <cell r="F2389">
            <v>3.1030000000000002</v>
          </cell>
          <cell r="G2389">
            <v>9.4951800000000013</v>
          </cell>
          <cell r="I2389">
            <v>167.74818000000002</v>
          </cell>
          <cell r="J2389">
            <v>0.1</v>
          </cell>
          <cell r="K2389">
            <v>16.774818000000003</v>
          </cell>
          <cell r="L2389" t="e">
            <v>#REF!</v>
          </cell>
          <cell r="M2389">
            <v>16.774818000000003</v>
          </cell>
        </row>
        <row r="2390">
          <cell r="A2390">
            <v>2386</v>
          </cell>
          <cell r="B2390" t="str">
            <v>TCSC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I2390">
            <v>0</v>
          </cell>
          <cell r="K2390">
            <v>0</v>
          </cell>
          <cell r="L2390" t="e">
            <v>#REF!</v>
          </cell>
          <cell r="M2390">
            <v>0</v>
          </cell>
        </row>
        <row r="2391">
          <cell r="A2391">
            <v>2387</v>
          </cell>
          <cell r="B2391" t="str">
            <v>Woodbourne</v>
          </cell>
          <cell r="C2391">
            <v>171.6</v>
          </cell>
          <cell r="D2391">
            <v>12.012</v>
          </cell>
          <cell r="E2391">
            <v>183.61</v>
          </cell>
          <cell r="F2391">
            <v>3.6722000000000001</v>
          </cell>
          <cell r="G2391">
            <v>11.236932000000001</v>
          </cell>
          <cell r="I2391">
            <v>198.51913200000001</v>
          </cell>
          <cell r="J2391">
            <v>0.05</v>
          </cell>
          <cell r="K2391">
            <v>9.925956600000001</v>
          </cell>
          <cell r="L2391" t="e">
            <v>#REF!</v>
          </cell>
          <cell r="M2391">
            <v>9.925956600000001</v>
          </cell>
        </row>
        <row r="2392">
          <cell r="A2392">
            <v>2388</v>
          </cell>
          <cell r="B2392" t="str">
            <v>Bixal</v>
          </cell>
          <cell r="C2392">
            <v>150</v>
          </cell>
          <cell r="D2392">
            <v>10.500000000000002</v>
          </cell>
          <cell r="E2392">
            <v>160.5</v>
          </cell>
          <cell r="F2392">
            <v>3.21</v>
          </cell>
          <cell r="H2392">
            <v>8.1855000000000011</v>
          </cell>
          <cell r="I2392">
            <v>171.8955</v>
          </cell>
          <cell r="K2392">
            <v>0</v>
          </cell>
          <cell r="L2392" t="e">
            <v>#REF!</v>
          </cell>
          <cell r="M2392">
            <v>0</v>
          </cell>
        </row>
        <row r="2393">
          <cell r="A2393">
            <v>2389</v>
          </cell>
          <cell r="B2393" t="str">
            <v xml:space="preserve">3 Soft </v>
          </cell>
          <cell r="C2393">
            <v>140</v>
          </cell>
          <cell r="D2393">
            <v>9.8000000000000007</v>
          </cell>
          <cell r="E2393">
            <v>149.80000000000001</v>
          </cell>
          <cell r="F2393">
            <v>2.9960000000000004</v>
          </cell>
          <cell r="H2393">
            <v>7.639800000000001</v>
          </cell>
          <cell r="I2393">
            <v>160.43580000000003</v>
          </cell>
          <cell r="K2393">
            <v>0</v>
          </cell>
          <cell r="L2393" t="e">
            <v>#REF!</v>
          </cell>
          <cell r="M2393">
            <v>0</v>
          </cell>
        </row>
        <row r="2394">
          <cell r="A2394">
            <v>2390</v>
          </cell>
          <cell r="B2394" t="str">
            <v>JB Management Solutions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H2394">
            <v>0</v>
          </cell>
          <cell r="I2394">
            <v>0</v>
          </cell>
          <cell r="K2394">
            <v>0</v>
          </cell>
          <cell r="L2394" t="e">
            <v>#REF!</v>
          </cell>
          <cell r="M2394">
            <v>0</v>
          </cell>
        </row>
        <row r="2395">
          <cell r="A2395">
            <v>2391</v>
          </cell>
          <cell r="B2395" t="str">
            <v>Medical Networks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H2395">
            <v>0</v>
          </cell>
          <cell r="I2395">
            <v>0</v>
          </cell>
          <cell r="K2395">
            <v>0</v>
          </cell>
          <cell r="L2395" t="e">
            <v>#REF!</v>
          </cell>
          <cell r="M2395">
            <v>0</v>
          </cell>
        </row>
        <row r="2396">
          <cell r="A2396">
            <v>2392</v>
          </cell>
          <cell r="B2396" t="str">
            <v>RockCreek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H2396">
            <v>0</v>
          </cell>
          <cell r="I2396">
            <v>0</v>
          </cell>
          <cell r="K2396">
            <v>0</v>
          </cell>
          <cell r="L2396" t="e">
            <v>#REF!</v>
          </cell>
          <cell r="M2396">
            <v>0</v>
          </cell>
        </row>
        <row r="2397">
          <cell r="A2397">
            <v>2393</v>
          </cell>
          <cell r="B2397" t="str">
            <v>SoftTech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H2397">
            <v>0</v>
          </cell>
          <cell r="I2397">
            <v>0</v>
          </cell>
          <cell r="K2397">
            <v>0</v>
          </cell>
          <cell r="L2397" t="e">
            <v>#REF!</v>
          </cell>
          <cell r="M2397">
            <v>0</v>
          </cell>
        </row>
        <row r="2398">
          <cell r="A2398">
            <v>2394</v>
          </cell>
          <cell r="B2398" t="str">
            <v>CA Technologies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H2398">
            <v>0</v>
          </cell>
          <cell r="I2398">
            <v>0</v>
          </cell>
          <cell r="K2398">
            <v>0</v>
          </cell>
          <cell r="L2398" t="e">
            <v>#REF!</v>
          </cell>
          <cell r="M2398">
            <v>0</v>
          </cell>
        </row>
        <row r="2399">
          <cell r="A2399">
            <v>2395</v>
          </cell>
          <cell r="B2399" t="str">
            <v>CTC</v>
          </cell>
          <cell r="C2399">
            <v>100.96</v>
          </cell>
          <cell r="D2399">
            <v>7.0672000000000006</v>
          </cell>
          <cell r="E2399">
            <v>108.03</v>
          </cell>
          <cell r="F2399">
            <v>2.1606000000000001</v>
          </cell>
          <cell r="H2399">
            <v>5.5095300000000007</v>
          </cell>
          <cell r="I2399">
            <v>115.70013</v>
          </cell>
          <cell r="K2399">
            <v>0</v>
          </cell>
          <cell r="L2399" t="e">
            <v>#REF!</v>
          </cell>
          <cell r="M2399">
            <v>0</v>
          </cell>
        </row>
        <row r="2400">
          <cell r="A2400">
            <v>2396</v>
          </cell>
          <cell r="B2400" t="str">
            <v>Sutherland</v>
          </cell>
          <cell r="C2400">
            <v>231.12792000000002</v>
          </cell>
          <cell r="D2400">
            <v>16.178954400000002</v>
          </cell>
          <cell r="E2400">
            <v>247.31</v>
          </cell>
          <cell r="F2400">
            <v>4.9462000000000002</v>
          </cell>
          <cell r="H2400">
            <v>12.612810000000001</v>
          </cell>
          <cell r="I2400">
            <v>264.86901</v>
          </cell>
          <cell r="K2400">
            <v>0</v>
          </cell>
          <cell r="L2400" t="e">
            <v>#REF!</v>
          </cell>
          <cell r="M2400">
            <v>0</v>
          </cell>
        </row>
        <row r="2401">
          <cell r="A2401">
            <v>2397</v>
          </cell>
          <cell r="B2401" t="str">
            <v>Subcontractor 10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H2401">
            <v>0</v>
          </cell>
          <cell r="I2401">
            <v>0</v>
          </cell>
          <cell r="K2401">
            <v>0</v>
          </cell>
          <cell r="L2401" t="e">
            <v>#REF!</v>
          </cell>
          <cell r="M2401">
            <v>0</v>
          </cell>
        </row>
        <row r="2402">
          <cell r="A2402">
            <v>2398</v>
          </cell>
          <cell r="B2402" t="str">
            <v>Subject Matter Expert – Level II</v>
          </cell>
          <cell r="F2402">
            <v>37.888800000000003</v>
          </cell>
          <cell r="G2402">
            <v>75.202560000000005</v>
          </cell>
          <cell r="I2402">
            <v>0</v>
          </cell>
          <cell r="J2402">
            <v>1</v>
          </cell>
          <cell r="K2402">
            <v>173.66585880000005</v>
          </cell>
          <cell r="L2402" t="e">
            <v>#REF!</v>
          </cell>
          <cell r="M2402">
            <v>173.67</v>
          </cell>
        </row>
        <row r="2403">
          <cell r="A2403">
            <v>2399</v>
          </cell>
          <cell r="B2403" t="str">
            <v>AAC</v>
          </cell>
          <cell r="C2403">
            <v>169.97411983200001</v>
          </cell>
          <cell r="E2403">
            <v>169.97</v>
          </cell>
          <cell r="I2403">
            <v>169.97</v>
          </cell>
          <cell r="J2403">
            <v>0.4</v>
          </cell>
          <cell r="K2403">
            <v>67.988</v>
          </cell>
          <cell r="M2403">
            <v>67.988</v>
          </cell>
        </row>
        <row r="2404">
          <cell r="A2404">
            <v>2400</v>
          </cell>
          <cell r="B2404" t="str">
            <v>Trusted Mission</v>
          </cell>
          <cell r="C2404">
            <v>136.30000000000001</v>
          </cell>
          <cell r="D2404">
            <v>9.5410000000000021</v>
          </cell>
          <cell r="E2404">
            <v>145.84</v>
          </cell>
          <cell r="F2404">
            <v>2.9168000000000003</v>
          </cell>
          <cell r="G2404">
            <v>8.9254079999999991</v>
          </cell>
          <cell r="I2404">
            <v>157.682208</v>
          </cell>
          <cell r="J2404">
            <v>0.05</v>
          </cell>
          <cell r="K2404">
            <v>7.8841104000000009</v>
          </cell>
          <cell r="L2404" t="e">
            <v>#REF!</v>
          </cell>
          <cell r="M2404">
            <v>7.8841104000000009</v>
          </cell>
        </row>
        <row r="2405">
          <cell r="A2405">
            <v>2401</v>
          </cell>
          <cell r="B2405" t="str">
            <v>Exeter</v>
          </cell>
          <cell r="C2405">
            <v>216.11</v>
          </cell>
          <cell r="D2405">
            <v>15.127700000000003</v>
          </cell>
          <cell r="E2405">
            <v>231.24</v>
          </cell>
          <cell r="F2405">
            <v>4.6248000000000005</v>
          </cell>
          <cell r="G2405">
            <v>14.151888</v>
          </cell>
          <cell r="I2405">
            <v>250.01668799999999</v>
          </cell>
          <cell r="J2405">
            <v>0.1</v>
          </cell>
          <cell r="K2405">
            <v>25.001668800000001</v>
          </cell>
          <cell r="L2405" t="e">
            <v>#REF!</v>
          </cell>
          <cell r="M2405">
            <v>25.001668800000001</v>
          </cell>
        </row>
        <row r="2406">
          <cell r="A2406">
            <v>2402</v>
          </cell>
          <cell r="B2406" t="str">
            <v>C-TASC</v>
          </cell>
          <cell r="C2406">
            <v>207.17</v>
          </cell>
          <cell r="D2406">
            <v>14.501900000000001</v>
          </cell>
          <cell r="E2406">
            <v>221.67</v>
          </cell>
          <cell r="F2406">
            <v>4.4333999999999998</v>
          </cell>
          <cell r="G2406">
            <v>13.566203999999999</v>
          </cell>
          <cell r="I2406">
            <v>239.66960399999999</v>
          </cell>
          <cell r="J2406">
            <v>0.1</v>
          </cell>
          <cell r="K2406">
            <v>23.966960400000001</v>
          </cell>
          <cell r="L2406" t="e">
            <v>#REF!</v>
          </cell>
          <cell r="M2406">
            <v>23.966960400000001</v>
          </cell>
        </row>
        <row r="2407">
          <cell r="A2407">
            <v>2403</v>
          </cell>
          <cell r="B2407" t="str">
            <v>BroadPoint</v>
          </cell>
          <cell r="C2407">
            <v>145</v>
          </cell>
          <cell r="D2407">
            <v>10.15</v>
          </cell>
          <cell r="E2407">
            <v>155.15</v>
          </cell>
          <cell r="F2407">
            <v>3.1030000000000002</v>
          </cell>
          <cell r="G2407">
            <v>9.4951800000000013</v>
          </cell>
          <cell r="I2407">
            <v>167.74818000000002</v>
          </cell>
          <cell r="J2407">
            <v>0.1</v>
          </cell>
          <cell r="K2407">
            <v>16.774818000000003</v>
          </cell>
          <cell r="L2407" t="e">
            <v>#REF!</v>
          </cell>
          <cell r="M2407">
            <v>16.774818000000003</v>
          </cell>
        </row>
        <row r="2408">
          <cell r="A2408">
            <v>2404</v>
          </cell>
          <cell r="B2408" t="str">
            <v>LanTech</v>
          </cell>
          <cell r="C2408">
            <v>225</v>
          </cell>
          <cell r="D2408">
            <v>15.750000000000002</v>
          </cell>
          <cell r="E2408">
            <v>240.75</v>
          </cell>
          <cell r="F2408">
            <v>4.8150000000000004</v>
          </cell>
          <cell r="G2408">
            <v>14.733899999999998</v>
          </cell>
          <cell r="I2408">
            <v>260.2989</v>
          </cell>
          <cell r="J2408">
            <v>0.1</v>
          </cell>
          <cell r="K2408">
            <v>26.029890000000002</v>
          </cell>
          <cell r="L2408" t="e">
            <v>#REF!</v>
          </cell>
          <cell r="M2408">
            <v>26.029890000000002</v>
          </cell>
        </row>
        <row r="2409">
          <cell r="A2409">
            <v>2405</v>
          </cell>
          <cell r="B2409" t="str">
            <v>Axio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I2409">
            <v>0</v>
          </cell>
          <cell r="K2409">
            <v>0</v>
          </cell>
          <cell r="L2409" t="e">
            <v>#REF!</v>
          </cell>
          <cell r="M2409">
            <v>0</v>
          </cell>
        </row>
        <row r="2410">
          <cell r="A2410">
            <v>2406</v>
          </cell>
          <cell r="B2410" t="str">
            <v>RedPhone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I2410">
            <v>0</v>
          </cell>
          <cell r="K2410">
            <v>0</v>
          </cell>
          <cell r="L2410" t="e">
            <v>#REF!</v>
          </cell>
          <cell r="M2410">
            <v>0</v>
          </cell>
        </row>
        <row r="2411">
          <cell r="A2411">
            <v>2407</v>
          </cell>
          <cell r="B2411" t="str">
            <v>Endeavor</v>
          </cell>
          <cell r="C2411">
            <v>192</v>
          </cell>
          <cell r="D2411">
            <v>13.440000000000001</v>
          </cell>
          <cell r="E2411">
            <v>205.44</v>
          </cell>
          <cell r="F2411">
            <v>4.1088000000000005</v>
          </cell>
          <cell r="G2411">
            <v>12.572927999999999</v>
          </cell>
          <cell r="I2411">
            <v>222.12172799999999</v>
          </cell>
          <cell r="J2411">
            <v>0.1</v>
          </cell>
          <cell r="K2411">
            <v>22.212172800000001</v>
          </cell>
          <cell r="L2411" t="e">
            <v>#REF!</v>
          </cell>
          <cell r="M2411">
            <v>22.212172800000001</v>
          </cell>
        </row>
        <row r="2412">
          <cell r="A2412">
            <v>2408</v>
          </cell>
          <cell r="B2412" t="str">
            <v>TCSC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I2412">
            <v>0</v>
          </cell>
          <cell r="K2412">
            <v>0</v>
          </cell>
          <cell r="L2412" t="e">
            <v>#REF!</v>
          </cell>
          <cell r="M2412">
            <v>0</v>
          </cell>
        </row>
        <row r="2413">
          <cell r="A2413">
            <v>2409</v>
          </cell>
          <cell r="B2413" t="str">
            <v>Woodbourne</v>
          </cell>
          <cell r="C2413">
            <v>206.8</v>
          </cell>
          <cell r="D2413">
            <v>14.476000000000003</v>
          </cell>
          <cell r="E2413">
            <v>221.28</v>
          </cell>
          <cell r="F2413">
            <v>4.4256000000000002</v>
          </cell>
          <cell r="G2413">
            <v>13.542336000000001</v>
          </cell>
          <cell r="I2413">
            <v>239.24793600000001</v>
          </cell>
          <cell r="J2413">
            <v>0.05</v>
          </cell>
          <cell r="K2413">
            <v>11.9623968</v>
          </cell>
          <cell r="L2413" t="e">
            <v>#REF!</v>
          </cell>
          <cell r="M2413">
            <v>11.9623968</v>
          </cell>
        </row>
        <row r="2414">
          <cell r="A2414">
            <v>2410</v>
          </cell>
          <cell r="B2414" t="str">
            <v>Bixal</v>
          </cell>
          <cell r="C2414">
            <v>180</v>
          </cell>
          <cell r="D2414">
            <v>12.600000000000001</v>
          </cell>
          <cell r="E2414">
            <v>192.6</v>
          </cell>
          <cell r="F2414">
            <v>3.8519999999999999</v>
          </cell>
          <cell r="H2414">
            <v>9.8226000000000013</v>
          </cell>
          <cell r="I2414">
            <v>206.27459999999999</v>
          </cell>
          <cell r="K2414">
            <v>0</v>
          </cell>
          <cell r="L2414" t="e">
            <v>#REF!</v>
          </cell>
          <cell r="M2414">
            <v>0</v>
          </cell>
        </row>
        <row r="2415">
          <cell r="A2415">
            <v>2411</v>
          </cell>
          <cell r="B2415" t="str">
            <v xml:space="preserve">3 Soft </v>
          </cell>
          <cell r="C2415">
            <v>160</v>
          </cell>
          <cell r="D2415">
            <v>11.200000000000001</v>
          </cell>
          <cell r="E2415">
            <v>171.2</v>
          </cell>
          <cell r="F2415">
            <v>3.4239999999999999</v>
          </cell>
          <cell r="H2415">
            <v>8.7311999999999994</v>
          </cell>
          <cell r="I2415">
            <v>183.3552</v>
          </cell>
          <cell r="K2415">
            <v>0</v>
          </cell>
          <cell r="L2415" t="e">
            <v>#REF!</v>
          </cell>
          <cell r="M2415">
            <v>0</v>
          </cell>
        </row>
        <row r="2416">
          <cell r="A2416">
            <v>2412</v>
          </cell>
          <cell r="B2416" t="str">
            <v>JB Management Solutions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H2416">
            <v>0</v>
          </cell>
          <cell r="I2416">
            <v>0</v>
          </cell>
          <cell r="K2416">
            <v>0</v>
          </cell>
          <cell r="L2416" t="e">
            <v>#REF!</v>
          </cell>
          <cell r="M2416">
            <v>0</v>
          </cell>
        </row>
        <row r="2417">
          <cell r="A2417">
            <v>2413</v>
          </cell>
          <cell r="B2417" t="str">
            <v>Medical Networks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H2417">
            <v>0</v>
          </cell>
          <cell r="I2417">
            <v>0</v>
          </cell>
          <cell r="K2417">
            <v>0</v>
          </cell>
          <cell r="L2417" t="e">
            <v>#REF!</v>
          </cell>
          <cell r="M2417">
            <v>0</v>
          </cell>
        </row>
        <row r="2418">
          <cell r="A2418">
            <v>2414</v>
          </cell>
          <cell r="B2418" t="str">
            <v>RockCreek</v>
          </cell>
          <cell r="C2418">
            <v>193.5</v>
          </cell>
          <cell r="D2418">
            <v>13.545000000000002</v>
          </cell>
          <cell r="E2418">
            <v>207.05</v>
          </cell>
          <cell r="F2418">
            <v>4.141</v>
          </cell>
          <cell r="H2418">
            <v>10.559550000000002</v>
          </cell>
          <cell r="I2418">
            <v>221.75055</v>
          </cell>
          <cell r="K2418">
            <v>0</v>
          </cell>
          <cell r="L2418" t="e">
            <v>#REF!</v>
          </cell>
          <cell r="M2418">
            <v>0</v>
          </cell>
        </row>
        <row r="2419">
          <cell r="A2419">
            <v>2415</v>
          </cell>
          <cell r="B2419" t="str">
            <v>SoftTech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H2419">
            <v>0</v>
          </cell>
          <cell r="I2419">
            <v>0</v>
          </cell>
          <cell r="K2419">
            <v>0</v>
          </cell>
          <cell r="L2419" t="e">
            <v>#REF!</v>
          </cell>
          <cell r="M2419">
            <v>0</v>
          </cell>
        </row>
        <row r="2420">
          <cell r="A2420">
            <v>2416</v>
          </cell>
          <cell r="B2420" t="str">
            <v>CA Technologies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H2420">
            <v>0</v>
          </cell>
          <cell r="I2420">
            <v>0</v>
          </cell>
          <cell r="K2420">
            <v>0</v>
          </cell>
          <cell r="L2420" t="e">
            <v>#REF!</v>
          </cell>
          <cell r="M2420">
            <v>0</v>
          </cell>
        </row>
        <row r="2421">
          <cell r="A2421">
            <v>2417</v>
          </cell>
          <cell r="B2421" t="str">
            <v>CTC</v>
          </cell>
          <cell r="C2421">
            <v>115.38</v>
          </cell>
          <cell r="D2421">
            <v>8.0766000000000009</v>
          </cell>
          <cell r="E2421">
            <v>123.46</v>
          </cell>
          <cell r="F2421">
            <v>2.4691999999999998</v>
          </cell>
          <cell r="H2421">
            <v>6.2964599999999997</v>
          </cell>
          <cell r="I2421">
            <v>132.22566</v>
          </cell>
          <cell r="K2421">
            <v>0</v>
          </cell>
          <cell r="L2421" t="e">
            <v>#REF!</v>
          </cell>
          <cell r="M2421">
            <v>0</v>
          </cell>
        </row>
        <row r="2422">
          <cell r="A2422">
            <v>2418</v>
          </cell>
          <cell r="B2422" t="str">
            <v>Sutherland</v>
          </cell>
          <cell r="C2422">
            <v>238.75380000000004</v>
          </cell>
          <cell r="D2422">
            <v>16.712766000000006</v>
          </cell>
          <cell r="E2422">
            <v>255.47</v>
          </cell>
          <cell r="F2422">
            <v>5.1093999999999999</v>
          </cell>
          <cell r="H2422">
            <v>13.028970000000001</v>
          </cell>
          <cell r="I2422">
            <v>273.60837000000004</v>
          </cell>
          <cell r="K2422">
            <v>0</v>
          </cell>
          <cell r="L2422" t="e">
            <v>#REF!</v>
          </cell>
          <cell r="M2422">
            <v>0</v>
          </cell>
        </row>
        <row r="2423">
          <cell r="A2423">
            <v>2419</v>
          </cell>
          <cell r="B2423" t="str">
            <v>Subcontractor 10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H2423">
            <v>0</v>
          </cell>
          <cell r="I2423">
            <v>0</v>
          </cell>
          <cell r="K2423">
            <v>0</v>
          </cell>
          <cell r="L2423" t="e">
            <v>#REF!</v>
          </cell>
          <cell r="M2423">
            <v>0</v>
          </cell>
        </row>
        <row r="2424">
          <cell r="A2424">
            <v>2420</v>
          </cell>
          <cell r="B2424" t="str">
            <v>Subject Matter Expert – Level III</v>
          </cell>
          <cell r="F2424">
            <v>47.423000000000002</v>
          </cell>
          <cell r="G2424">
            <v>86.987843999999996</v>
          </cell>
          <cell r="I2424">
            <v>0</v>
          </cell>
          <cell r="J2424">
            <v>1</v>
          </cell>
          <cell r="K2424">
            <v>201.8200172</v>
          </cell>
          <cell r="L2424" t="e">
            <v>#REF!</v>
          </cell>
          <cell r="M2424">
            <v>201.82</v>
          </cell>
        </row>
        <row r="2425">
          <cell r="A2425">
            <v>2421</v>
          </cell>
          <cell r="B2425" t="str">
            <v>AAC</v>
          </cell>
          <cell r="C2425">
            <v>71.375810164800001</v>
          </cell>
          <cell r="E2425">
            <v>71.38</v>
          </cell>
          <cell r="I2425">
            <v>71.38</v>
          </cell>
          <cell r="J2425">
            <v>0.45</v>
          </cell>
          <cell r="K2425">
            <v>32.121000000000002</v>
          </cell>
          <cell r="M2425">
            <v>32.121000000000002</v>
          </cell>
        </row>
        <row r="2426">
          <cell r="A2426">
            <v>2422</v>
          </cell>
          <cell r="B2426" t="str">
            <v>Trusted Mission</v>
          </cell>
          <cell r="C2426">
            <v>58.41</v>
          </cell>
          <cell r="D2426">
            <v>4.0887000000000002</v>
          </cell>
          <cell r="E2426">
            <v>62.5</v>
          </cell>
          <cell r="F2426">
            <v>1.25</v>
          </cell>
          <cell r="G2426">
            <v>3.8249999999999997</v>
          </cell>
          <cell r="I2426">
            <v>67.575000000000003</v>
          </cell>
          <cell r="J2426">
            <v>0.05</v>
          </cell>
          <cell r="K2426">
            <v>3.3787500000000001</v>
          </cell>
          <cell r="L2426" t="e">
            <v>#REF!</v>
          </cell>
          <cell r="M2426">
            <v>3.3787500000000001</v>
          </cell>
        </row>
        <row r="2427">
          <cell r="A2427">
            <v>2423</v>
          </cell>
          <cell r="B2427" t="str">
            <v>Exeter</v>
          </cell>
          <cell r="C2427">
            <v>59.05</v>
          </cell>
          <cell r="D2427">
            <v>4.1335000000000006</v>
          </cell>
          <cell r="E2427">
            <v>63.18</v>
          </cell>
          <cell r="F2427">
            <v>1.2636000000000001</v>
          </cell>
          <cell r="G2427">
            <v>3.8666160000000001</v>
          </cell>
          <cell r="I2427">
            <v>68.310215999999997</v>
          </cell>
          <cell r="J2427">
            <v>0.1</v>
          </cell>
          <cell r="K2427">
            <v>6.8310215999999997</v>
          </cell>
          <cell r="L2427" t="e">
            <v>#REF!</v>
          </cell>
          <cell r="M2427">
            <v>6.8310215999999997</v>
          </cell>
        </row>
        <row r="2428">
          <cell r="A2428">
            <v>2424</v>
          </cell>
          <cell r="B2428" t="str">
            <v>C-TASC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I2428">
            <v>0</v>
          </cell>
          <cell r="K2428">
            <v>0</v>
          </cell>
          <cell r="L2428" t="e">
            <v>#REF!</v>
          </cell>
          <cell r="M2428">
            <v>0</v>
          </cell>
        </row>
        <row r="2429">
          <cell r="A2429">
            <v>2425</v>
          </cell>
          <cell r="B2429" t="str">
            <v>BroadPoint</v>
          </cell>
          <cell r="C2429">
            <v>70</v>
          </cell>
          <cell r="D2429">
            <v>4.9000000000000004</v>
          </cell>
          <cell r="E2429">
            <v>74.900000000000006</v>
          </cell>
          <cell r="F2429">
            <v>1.4980000000000002</v>
          </cell>
          <cell r="G2429">
            <v>4.5838800000000006</v>
          </cell>
          <cell r="I2429">
            <v>80.981880000000018</v>
          </cell>
          <cell r="J2429">
            <v>0.1</v>
          </cell>
          <cell r="K2429">
            <v>8.0981880000000022</v>
          </cell>
          <cell r="L2429" t="e">
            <v>#REF!</v>
          </cell>
          <cell r="M2429">
            <v>8.0981880000000022</v>
          </cell>
        </row>
        <row r="2430">
          <cell r="A2430">
            <v>2426</v>
          </cell>
          <cell r="B2430" t="str">
            <v>LanTech</v>
          </cell>
          <cell r="C2430">
            <v>53.05</v>
          </cell>
          <cell r="D2430">
            <v>3.7135000000000002</v>
          </cell>
          <cell r="E2430">
            <v>56.76</v>
          </cell>
          <cell r="F2430">
            <v>1.1352</v>
          </cell>
          <cell r="G2430">
            <v>3.4737119999999995</v>
          </cell>
          <cell r="I2430">
            <v>61.368911999999995</v>
          </cell>
          <cell r="J2430">
            <v>0.1</v>
          </cell>
          <cell r="K2430">
            <v>6.1368912</v>
          </cell>
          <cell r="L2430" t="e">
            <v>#REF!</v>
          </cell>
          <cell r="M2430">
            <v>6.1368912</v>
          </cell>
        </row>
        <row r="2431">
          <cell r="A2431">
            <v>2427</v>
          </cell>
          <cell r="B2431" t="str">
            <v>Axio</v>
          </cell>
          <cell r="C2431">
            <v>75</v>
          </cell>
          <cell r="D2431">
            <v>5.2500000000000009</v>
          </cell>
          <cell r="E2431">
            <v>80.25</v>
          </cell>
          <cell r="F2431">
            <v>1.605</v>
          </cell>
          <cell r="G2431">
            <v>4.9112999999999998</v>
          </cell>
          <cell r="I2431">
            <v>86.766300000000001</v>
          </cell>
          <cell r="J2431">
            <v>0.05</v>
          </cell>
          <cell r="K2431">
            <v>4.3383150000000006</v>
          </cell>
          <cell r="L2431" t="e">
            <v>#REF!</v>
          </cell>
          <cell r="M2431">
            <v>4.3383150000000006</v>
          </cell>
        </row>
        <row r="2432">
          <cell r="A2432">
            <v>2428</v>
          </cell>
          <cell r="B2432" t="str">
            <v>RedPhone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I2432">
            <v>0</v>
          </cell>
          <cell r="K2432">
            <v>0</v>
          </cell>
          <cell r="L2432" t="e">
            <v>#REF!</v>
          </cell>
          <cell r="M2432">
            <v>0</v>
          </cell>
        </row>
        <row r="2433">
          <cell r="A2433">
            <v>2429</v>
          </cell>
          <cell r="B2433" t="str">
            <v>Endeavor</v>
          </cell>
          <cell r="C2433">
            <v>54</v>
          </cell>
          <cell r="D2433">
            <v>3.7800000000000002</v>
          </cell>
          <cell r="E2433">
            <v>57.78</v>
          </cell>
          <cell r="F2433">
            <v>1.1556</v>
          </cell>
          <cell r="G2433">
            <v>3.5361359999999999</v>
          </cell>
          <cell r="I2433">
            <v>62.471736</v>
          </cell>
          <cell r="J2433">
            <v>0.1</v>
          </cell>
          <cell r="K2433">
            <v>6.2471736</v>
          </cell>
          <cell r="L2433" t="e">
            <v>#REF!</v>
          </cell>
          <cell r="M2433">
            <v>6.2471736</v>
          </cell>
        </row>
        <row r="2434">
          <cell r="A2434">
            <v>2430</v>
          </cell>
          <cell r="B2434" t="str">
            <v>TCSC</v>
          </cell>
          <cell r="C2434">
            <v>67.5</v>
          </cell>
          <cell r="D2434">
            <v>4.7250000000000005</v>
          </cell>
          <cell r="E2434">
            <v>72.23</v>
          </cell>
          <cell r="F2434">
            <v>1.4446000000000001</v>
          </cell>
          <cell r="G2434">
            <v>4.4204759999999998</v>
          </cell>
          <cell r="I2434">
            <v>78.095075999999992</v>
          </cell>
          <cell r="J2434">
            <v>0.05</v>
          </cell>
          <cell r="K2434">
            <v>3.9047537999999999</v>
          </cell>
          <cell r="L2434" t="e">
            <v>#REF!</v>
          </cell>
          <cell r="M2434">
            <v>3.9047537999999999</v>
          </cell>
        </row>
        <row r="2435">
          <cell r="A2435">
            <v>2431</v>
          </cell>
          <cell r="B2435" t="str">
            <v>Woodbourne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I2435">
            <v>0</v>
          </cell>
          <cell r="J2435">
            <v>0</v>
          </cell>
          <cell r="K2435">
            <v>0</v>
          </cell>
          <cell r="L2435" t="e">
            <v>#REF!</v>
          </cell>
          <cell r="M2435">
            <v>0</v>
          </cell>
        </row>
        <row r="2436">
          <cell r="A2436">
            <v>2432</v>
          </cell>
          <cell r="B2436" t="str">
            <v>Bixal</v>
          </cell>
          <cell r="C2436">
            <v>95</v>
          </cell>
          <cell r="D2436">
            <v>6.65</v>
          </cell>
          <cell r="E2436">
            <v>101.65</v>
          </cell>
          <cell r="F2436">
            <v>2.0330000000000004</v>
          </cell>
          <cell r="H2436">
            <v>5.1841500000000007</v>
          </cell>
          <cell r="I2436">
            <v>108.86715000000001</v>
          </cell>
          <cell r="K2436">
            <v>0</v>
          </cell>
          <cell r="L2436" t="e">
            <v>#REF!</v>
          </cell>
          <cell r="M2436">
            <v>0</v>
          </cell>
        </row>
        <row r="2437">
          <cell r="A2437">
            <v>2433</v>
          </cell>
          <cell r="B2437" t="str">
            <v xml:space="preserve">3 Soft </v>
          </cell>
          <cell r="C2437">
            <v>75</v>
          </cell>
          <cell r="D2437">
            <v>5.2500000000000009</v>
          </cell>
          <cell r="E2437">
            <v>80.25</v>
          </cell>
          <cell r="F2437">
            <v>1.605</v>
          </cell>
          <cell r="H2437">
            <v>4.0927500000000006</v>
          </cell>
          <cell r="I2437">
            <v>85.947749999999999</v>
          </cell>
          <cell r="K2437">
            <v>0</v>
          </cell>
          <cell r="L2437" t="e">
            <v>#REF!</v>
          </cell>
          <cell r="M2437">
            <v>0</v>
          </cell>
        </row>
        <row r="2438">
          <cell r="A2438">
            <v>2434</v>
          </cell>
          <cell r="B2438" t="str">
            <v>JB Management Solutions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H2438">
            <v>0</v>
          </cell>
          <cell r="I2438">
            <v>0</v>
          </cell>
          <cell r="K2438">
            <v>0</v>
          </cell>
          <cell r="L2438" t="e">
            <v>#REF!</v>
          </cell>
          <cell r="M2438">
            <v>0</v>
          </cell>
        </row>
        <row r="2439">
          <cell r="A2439">
            <v>2435</v>
          </cell>
          <cell r="B2439" t="str">
            <v>Medical Networks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H2439">
            <v>0</v>
          </cell>
          <cell r="I2439">
            <v>0</v>
          </cell>
          <cell r="K2439">
            <v>0</v>
          </cell>
          <cell r="L2439" t="e">
            <v>#REF!</v>
          </cell>
          <cell r="M2439">
            <v>0</v>
          </cell>
        </row>
        <row r="2440">
          <cell r="A2440">
            <v>2436</v>
          </cell>
          <cell r="B2440" t="str">
            <v>RockCreek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H2440">
            <v>0</v>
          </cell>
          <cell r="I2440">
            <v>0</v>
          </cell>
          <cell r="K2440">
            <v>0</v>
          </cell>
          <cell r="L2440" t="e">
            <v>#REF!</v>
          </cell>
          <cell r="M2440">
            <v>0</v>
          </cell>
        </row>
        <row r="2441">
          <cell r="A2441">
            <v>2437</v>
          </cell>
          <cell r="B2441" t="str">
            <v>SoftTech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H2441">
            <v>0</v>
          </cell>
          <cell r="I2441">
            <v>0</v>
          </cell>
          <cell r="K2441">
            <v>0</v>
          </cell>
          <cell r="L2441" t="e">
            <v>#REF!</v>
          </cell>
          <cell r="M2441">
            <v>0</v>
          </cell>
        </row>
        <row r="2442">
          <cell r="A2442">
            <v>2438</v>
          </cell>
          <cell r="B2442" t="str">
            <v>CA Technologies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H2442">
            <v>0</v>
          </cell>
          <cell r="I2442">
            <v>0</v>
          </cell>
          <cell r="K2442">
            <v>0</v>
          </cell>
          <cell r="L2442" t="e">
            <v>#REF!</v>
          </cell>
          <cell r="M2442">
            <v>0</v>
          </cell>
        </row>
        <row r="2443">
          <cell r="A2443">
            <v>2439</v>
          </cell>
          <cell r="B2443" t="str">
            <v>CTC</v>
          </cell>
          <cell r="C2443">
            <v>67.31</v>
          </cell>
          <cell r="D2443">
            <v>4.7117000000000004</v>
          </cell>
          <cell r="E2443">
            <v>72.02</v>
          </cell>
          <cell r="F2443">
            <v>1.4403999999999999</v>
          </cell>
          <cell r="H2443">
            <v>3.6730199999999997</v>
          </cell>
          <cell r="I2443">
            <v>77.133419999999987</v>
          </cell>
          <cell r="K2443">
            <v>0</v>
          </cell>
          <cell r="L2443" t="e">
            <v>#REF!</v>
          </cell>
          <cell r="M2443">
            <v>0</v>
          </cell>
        </row>
        <row r="2444">
          <cell r="A2444">
            <v>2440</v>
          </cell>
          <cell r="B2444" t="str">
            <v>Sutherland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H2444">
            <v>0</v>
          </cell>
          <cell r="I2444">
            <v>0</v>
          </cell>
          <cell r="K2444">
            <v>0</v>
          </cell>
          <cell r="L2444" t="e">
            <v>#REF!</v>
          </cell>
          <cell r="M2444">
            <v>0</v>
          </cell>
        </row>
        <row r="2445">
          <cell r="A2445">
            <v>2441</v>
          </cell>
          <cell r="B2445" t="str">
            <v>Subcontractor 10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H2445">
            <v>0</v>
          </cell>
          <cell r="I2445">
            <v>0</v>
          </cell>
          <cell r="K2445">
            <v>0</v>
          </cell>
          <cell r="L2445" t="e">
            <v>#REF!</v>
          </cell>
          <cell r="M2445">
            <v>0</v>
          </cell>
        </row>
        <row r="2446">
          <cell r="A2446">
            <v>2442</v>
          </cell>
          <cell r="B2446" t="str">
            <v>System Administrator – Level I</v>
          </cell>
          <cell r="F2446">
            <v>14.430400000000002</v>
          </cell>
          <cell r="G2446">
            <v>28.61712</v>
          </cell>
          <cell r="I2446">
            <v>0</v>
          </cell>
          <cell r="J2446">
            <v>1</v>
          </cell>
          <cell r="K2446">
            <v>71.056093200000007</v>
          </cell>
          <cell r="L2446" t="e">
            <v>#REF!</v>
          </cell>
          <cell r="M2446">
            <v>71.06</v>
          </cell>
        </row>
        <row r="2447">
          <cell r="A2447">
            <v>2443</v>
          </cell>
          <cell r="B2447" t="str">
            <v>AAC</v>
          </cell>
          <cell r="C2447">
            <v>85.579251758399991</v>
          </cell>
          <cell r="E2447">
            <v>85.58</v>
          </cell>
          <cell r="I2447">
            <v>85.58</v>
          </cell>
          <cell r="J2447">
            <v>0.4</v>
          </cell>
          <cell r="K2447">
            <v>34.231999999999999</v>
          </cell>
          <cell r="M2447">
            <v>34.231999999999999</v>
          </cell>
        </row>
        <row r="2448">
          <cell r="A2448">
            <v>2444</v>
          </cell>
          <cell r="B2448" t="str">
            <v>Trusted Mission</v>
          </cell>
          <cell r="C2448">
            <v>77.88</v>
          </cell>
          <cell r="D2448">
            <v>5.4516</v>
          </cell>
          <cell r="E2448">
            <v>83.33</v>
          </cell>
          <cell r="F2448">
            <v>1.6666000000000001</v>
          </cell>
          <cell r="G2448">
            <v>5.0997959999999996</v>
          </cell>
          <cell r="I2448">
            <v>90.096395999999999</v>
          </cell>
          <cell r="J2448">
            <v>0.05</v>
          </cell>
          <cell r="K2448">
            <v>4.5048197999999999</v>
          </cell>
          <cell r="L2448" t="e">
            <v>#REF!</v>
          </cell>
          <cell r="M2448">
            <v>4.5048197999999999</v>
          </cell>
        </row>
        <row r="2449">
          <cell r="A2449">
            <v>2445</v>
          </cell>
          <cell r="B2449" t="str">
            <v>Exeter</v>
          </cell>
          <cell r="C2449">
            <v>77.460000000000008</v>
          </cell>
          <cell r="D2449">
            <v>5.422200000000001</v>
          </cell>
          <cell r="E2449">
            <v>82.88</v>
          </cell>
          <cell r="F2449">
            <v>1.6576</v>
          </cell>
          <cell r="G2449">
            <v>5.0722559999999994</v>
          </cell>
          <cell r="I2449">
            <v>89.609855999999994</v>
          </cell>
          <cell r="J2449">
            <v>0.1</v>
          </cell>
          <cell r="K2449">
            <v>8.960985599999999</v>
          </cell>
          <cell r="L2449" t="e">
            <v>#REF!</v>
          </cell>
          <cell r="M2449">
            <v>8.960985599999999</v>
          </cell>
        </row>
        <row r="2450">
          <cell r="A2450">
            <v>2446</v>
          </cell>
          <cell r="B2450" t="str">
            <v>C-TASC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I2450">
            <v>0</v>
          </cell>
          <cell r="K2450">
            <v>0</v>
          </cell>
          <cell r="L2450" t="e">
            <v>#REF!</v>
          </cell>
          <cell r="M2450">
            <v>0</v>
          </cell>
        </row>
        <row r="2451">
          <cell r="A2451">
            <v>2447</v>
          </cell>
          <cell r="B2451" t="str">
            <v>BroadPoint</v>
          </cell>
          <cell r="C2451">
            <v>85</v>
          </cell>
          <cell r="D2451">
            <v>5.95</v>
          </cell>
          <cell r="E2451">
            <v>90.95</v>
          </cell>
          <cell r="F2451">
            <v>1.8190000000000002</v>
          </cell>
          <cell r="G2451">
            <v>5.5661399999999999</v>
          </cell>
          <cell r="I2451">
            <v>98.33514000000001</v>
          </cell>
          <cell r="J2451">
            <v>0.1</v>
          </cell>
          <cell r="K2451">
            <v>9.833514000000001</v>
          </cell>
          <cell r="L2451" t="e">
            <v>#REF!</v>
          </cell>
          <cell r="M2451">
            <v>9.833514000000001</v>
          </cell>
        </row>
        <row r="2452">
          <cell r="A2452">
            <v>2448</v>
          </cell>
          <cell r="B2452" t="str">
            <v>LanTech</v>
          </cell>
          <cell r="C2452">
            <v>69.8</v>
          </cell>
          <cell r="D2452">
            <v>4.8860000000000001</v>
          </cell>
          <cell r="E2452">
            <v>74.69</v>
          </cell>
          <cell r="F2452">
            <v>1.4938</v>
          </cell>
          <cell r="G2452">
            <v>4.5710279999999992</v>
          </cell>
          <cell r="I2452">
            <v>80.754827999999989</v>
          </cell>
          <cell r="J2452">
            <v>0.1</v>
          </cell>
          <cell r="K2452">
            <v>8.0754827999999996</v>
          </cell>
          <cell r="L2452" t="e">
            <v>#REF!</v>
          </cell>
          <cell r="M2452">
            <v>8.0754827999999996</v>
          </cell>
        </row>
        <row r="2453">
          <cell r="A2453">
            <v>2449</v>
          </cell>
          <cell r="B2453" t="str">
            <v>Axio</v>
          </cell>
          <cell r="C2453">
            <v>100</v>
          </cell>
          <cell r="D2453">
            <v>7.0000000000000009</v>
          </cell>
          <cell r="E2453">
            <v>107</v>
          </cell>
          <cell r="F2453">
            <v>2.14</v>
          </cell>
          <cell r="G2453">
            <v>6.5484</v>
          </cell>
          <cell r="I2453">
            <v>115.6884</v>
          </cell>
          <cell r="J2453">
            <v>0.05</v>
          </cell>
          <cell r="K2453">
            <v>5.7844200000000008</v>
          </cell>
          <cell r="L2453" t="e">
            <v>#REF!</v>
          </cell>
          <cell r="M2453">
            <v>5.7844200000000008</v>
          </cell>
        </row>
        <row r="2454">
          <cell r="A2454">
            <v>2450</v>
          </cell>
          <cell r="B2454" t="str">
            <v>RedPhone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I2454">
            <v>0</v>
          </cell>
          <cell r="K2454">
            <v>0</v>
          </cell>
          <cell r="L2454" t="e">
            <v>#REF!</v>
          </cell>
          <cell r="M2454">
            <v>0</v>
          </cell>
        </row>
        <row r="2455">
          <cell r="A2455">
            <v>2451</v>
          </cell>
          <cell r="B2455" t="str">
            <v>Endeavor</v>
          </cell>
          <cell r="C2455">
            <v>78</v>
          </cell>
          <cell r="D2455">
            <v>5.4600000000000009</v>
          </cell>
          <cell r="E2455">
            <v>83.46</v>
          </cell>
          <cell r="F2455">
            <v>1.6692</v>
          </cell>
          <cell r="G2455">
            <v>5.1077519999999996</v>
          </cell>
          <cell r="I2455">
            <v>90.236952000000002</v>
          </cell>
          <cell r="J2455">
            <v>0.1</v>
          </cell>
          <cell r="K2455">
            <v>9.0236952000000006</v>
          </cell>
          <cell r="L2455" t="e">
            <v>#REF!</v>
          </cell>
          <cell r="M2455">
            <v>9.0236952000000006</v>
          </cell>
        </row>
        <row r="2456">
          <cell r="A2456">
            <v>2452</v>
          </cell>
          <cell r="B2456" t="str">
            <v>TCSC</v>
          </cell>
          <cell r="C2456">
            <v>90</v>
          </cell>
          <cell r="D2456">
            <v>6.3000000000000007</v>
          </cell>
          <cell r="E2456">
            <v>96.3</v>
          </cell>
          <cell r="F2456">
            <v>1.9259999999999999</v>
          </cell>
          <cell r="G2456">
            <v>5.8935599999999999</v>
          </cell>
          <cell r="I2456">
            <v>104.11955999999999</v>
          </cell>
          <cell r="J2456">
            <v>0.05</v>
          </cell>
          <cell r="K2456">
            <v>5.205978</v>
          </cell>
          <cell r="L2456" t="e">
            <v>#REF!</v>
          </cell>
          <cell r="M2456">
            <v>5.205978</v>
          </cell>
        </row>
        <row r="2457">
          <cell r="A2457">
            <v>2453</v>
          </cell>
          <cell r="B2457" t="str">
            <v>Woodbourne</v>
          </cell>
          <cell r="C2457">
            <v>78.320000000000007</v>
          </cell>
          <cell r="D2457">
            <v>5.4824000000000011</v>
          </cell>
          <cell r="E2457">
            <v>83.8</v>
          </cell>
          <cell r="F2457">
            <v>1.6759999999999999</v>
          </cell>
          <cell r="G2457">
            <v>5.1285599999999993</v>
          </cell>
          <cell r="I2457">
            <v>90.604559999999992</v>
          </cell>
          <cell r="J2457">
            <v>0.05</v>
          </cell>
          <cell r="K2457">
            <v>4.5302280000000001</v>
          </cell>
          <cell r="L2457" t="e">
            <v>#REF!</v>
          </cell>
          <cell r="M2457">
            <v>4.5302280000000001</v>
          </cell>
        </row>
        <row r="2458">
          <cell r="A2458">
            <v>2454</v>
          </cell>
          <cell r="B2458" t="str">
            <v>Bixal</v>
          </cell>
          <cell r="C2458">
            <v>115</v>
          </cell>
          <cell r="D2458">
            <v>8.0500000000000007</v>
          </cell>
          <cell r="E2458">
            <v>123.05</v>
          </cell>
          <cell r="F2458">
            <v>2.4609999999999999</v>
          </cell>
          <cell r="H2458">
            <v>6.27555</v>
          </cell>
          <cell r="I2458">
            <v>131.78655000000001</v>
          </cell>
          <cell r="K2458">
            <v>0</v>
          </cell>
          <cell r="L2458" t="e">
            <v>#REF!</v>
          </cell>
          <cell r="M2458">
            <v>0</v>
          </cell>
        </row>
        <row r="2459">
          <cell r="A2459">
            <v>2455</v>
          </cell>
          <cell r="B2459" t="str">
            <v xml:space="preserve">3 Soft </v>
          </cell>
          <cell r="C2459">
            <v>80</v>
          </cell>
          <cell r="D2459">
            <v>5.6000000000000005</v>
          </cell>
          <cell r="E2459">
            <v>85.6</v>
          </cell>
          <cell r="F2459">
            <v>1.712</v>
          </cell>
          <cell r="H2459">
            <v>4.3655999999999997</v>
          </cell>
          <cell r="I2459">
            <v>91.677599999999998</v>
          </cell>
          <cell r="K2459">
            <v>0</v>
          </cell>
          <cell r="L2459" t="e">
            <v>#REF!</v>
          </cell>
          <cell r="M2459">
            <v>0</v>
          </cell>
        </row>
        <row r="2460">
          <cell r="A2460">
            <v>2456</v>
          </cell>
          <cell r="B2460" t="str">
            <v>JB Management Solutions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H2460">
            <v>0</v>
          </cell>
          <cell r="I2460">
            <v>0</v>
          </cell>
          <cell r="K2460">
            <v>0</v>
          </cell>
          <cell r="L2460" t="e">
            <v>#REF!</v>
          </cell>
          <cell r="M2460">
            <v>0</v>
          </cell>
        </row>
        <row r="2461">
          <cell r="A2461">
            <v>2457</v>
          </cell>
          <cell r="B2461" t="str">
            <v>Medical Networks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H2461">
            <v>0</v>
          </cell>
          <cell r="I2461">
            <v>0</v>
          </cell>
          <cell r="K2461">
            <v>0</v>
          </cell>
          <cell r="L2461" t="e">
            <v>#REF!</v>
          </cell>
          <cell r="M2461">
            <v>0</v>
          </cell>
        </row>
        <row r="2462">
          <cell r="A2462">
            <v>2458</v>
          </cell>
          <cell r="B2462" t="str">
            <v>RockCreek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0</v>
          </cell>
          <cell r="K2462">
            <v>0</v>
          </cell>
          <cell r="L2462" t="e">
            <v>#REF!</v>
          </cell>
          <cell r="M2462">
            <v>0</v>
          </cell>
        </row>
        <row r="2463">
          <cell r="A2463">
            <v>2459</v>
          </cell>
          <cell r="B2463" t="str">
            <v>SoftTech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H2463">
            <v>0</v>
          </cell>
          <cell r="I2463">
            <v>0</v>
          </cell>
          <cell r="K2463">
            <v>0</v>
          </cell>
          <cell r="L2463" t="e">
            <v>#REF!</v>
          </cell>
          <cell r="M2463">
            <v>0</v>
          </cell>
        </row>
        <row r="2464">
          <cell r="A2464">
            <v>2460</v>
          </cell>
          <cell r="B2464" t="str">
            <v>CA Technologies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H2464">
            <v>0</v>
          </cell>
          <cell r="I2464">
            <v>0</v>
          </cell>
          <cell r="K2464">
            <v>0</v>
          </cell>
          <cell r="L2464" t="e">
            <v>#REF!</v>
          </cell>
          <cell r="M2464">
            <v>0</v>
          </cell>
        </row>
        <row r="2465">
          <cell r="A2465">
            <v>2461</v>
          </cell>
          <cell r="B2465" t="str">
            <v>CTC</v>
          </cell>
          <cell r="C2465">
            <v>81.73</v>
          </cell>
          <cell r="D2465">
            <v>5.7211000000000007</v>
          </cell>
          <cell r="E2465">
            <v>87.45</v>
          </cell>
          <cell r="F2465">
            <v>1.7490000000000001</v>
          </cell>
          <cell r="H2465">
            <v>4.4599500000000001</v>
          </cell>
          <cell r="I2465">
            <v>93.658950000000004</v>
          </cell>
          <cell r="K2465">
            <v>0</v>
          </cell>
          <cell r="L2465" t="e">
            <v>#REF!</v>
          </cell>
          <cell r="M2465">
            <v>0</v>
          </cell>
        </row>
        <row r="2466">
          <cell r="A2466">
            <v>2462</v>
          </cell>
          <cell r="B2466" t="str">
            <v>Sutherland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H2466">
            <v>0</v>
          </cell>
          <cell r="I2466">
            <v>0</v>
          </cell>
          <cell r="K2466">
            <v>0</v>
          </cell>
          <cell r="L2466" t="e">
            <v>#REF!</v>
          </cell>
          <cell r="M2466">
            <v>0</v>
          </cell>
        </row>
        <row r="2467">
          <cell r="A2467">
            <v>2463</v>
          </cell>
          <cell r="B2467" t="str">
            <v>Subcontractor 10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H2467">
            <v>0</v>
          </cell>
          <cell r="I2467">
            <v>0</v>
          </cell>
          <cell r="K2467">
            <v>0</v>
          </cell>
          <cell r="L2467" t="e">
            <v>#REF!</v>
          </cell>
          <cell r="M2467">
            <v>0</v>
          </cell>
        </row>
        <row r="2468">
          <cell r="A2468">
            <v>2464</v>
          </cell>
          <cell r="B2468" t="str">
            <v>System Administrator – Level II</v>
          </cell>
          <cell r="F2468">
            <v>19.970199999999998</v>
          </cell>
          <cell r="G2468">
            <v>42.987491999999996</v>
          </cell>
          <cell r="I2468">
            <v>0</v>
          </cell>
          <cell r="J2468">
            <v>1</v>
          </cell>
          <cell r="K2468">
            <v>90.151123400000003</v>
          </cell>
          <cell r="L2468" t="e">
            <v>#REF!</v>
          </cell>
          <cell r="M2468">
            <v>90.15</v>
          </cell>
        </row>
        <row r="2469">
          <cell r="A2469">
            <v>2465</v>
          </cell>
          <cell r="B2469" t="str">
            <v>AAC</v>
          </cell>
          <cell r="C2469">
            <v>107.95793008320001</v>
          </cell>
          <cell r="E2469">
            <v>107.96</v>
          </cell>
          <cell r="I2469">
            <v>107.96</v>
          </cell>
          <cell r="J2469">
            <v>0.4</v>
          </cell>
          <cell r="K2469">
            <v>43.183999999999997</v>
          </cell>
          <cell r="M2469">
            <v>43.183999999999997</v>
          </cell>
        </row>
        <row r="2470">
          <cell r="A2470">
            <v>2466</v>
          </cell>
          <cell r="B2470" t="str">
            <v>Trusted Mission</v>
          </cell>
          <cell r="C2470">
            <v>93.46</v>
          </cell>
          <cell r="D2470">
            <v>6.5422000000000002</v>
          </cell>
          <cell r="E2470">
            <v>100</v>
          </cell>
          <cell r="F2470">
            <v>2</v>
          </cell>
          <cell r="G2470">
            <v>6.12</v>
          </cell>
          <cell r="I2470">
            <v>108.12</v>
          </cell>
          <cell r="J2470">
            <v>0.05</v>
          </cell>
          <cell r="K2470">
            <v>5.4060000000000006</v>
          </cell>
          <cell r="L2470" t="e">
            <v>#REF!</v>
          </cell>
          <cell r="M2470">
            <v>5.4060000000000006</v>
          </cell>
        </row>
        <row r="2471">
          <cell r="A2471">
            <v>2467</v>
          </cell>
          <cell r="B2471" t="str">
            <v>Exeter</v>
          </cell>
          <cell r="C2471">
            <v>95.17</v>
          </cell>
          <cell r="D2471">
            <v>6.661900000000001</v>
          </cell>
          <cell r="E2471">
            <v>101.83</v>
          </cell>
          <cell r="F2471">
            <v>2.0366</v>
          </cell>
          <cell r="G2471">
            <v>6.2319960000000005</v>
          </cell>
          <cell r="I2471">
            <v>110.098596</v>
          </cell>
          <cell r="J2471">
            <v>0.1</v>
          </cell>
          <cell r="K2471">
            <v>11.0098596</v>
          </cell>
          <cell r="L2471" t="e">
            <v>#REF!</v>
          </cell>
          <cell r="M2471">
            <v>11.0098596</v>
          </cell>
        </row>
        <row r="2472">
          <cell r="A2472">
            <v>2468</v>
          </cell>
          <cell r="B2472" t="str">
            <v>C-TASC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I2472">
            <v>0</v>
          </cell>
          <cell r="K2472">
            <v>0</v>
          </cell>
          <cell r="L2472" t="e">
            <v>#REF!</v>
          </cell>
          <cell r="M2472">
            <v>0</v>
          </cell>
        </row>
        <row r="2473">
          <cell r="A2473">
            <v>2469</v>
          </cell>
          <cell r="B2473" t="str">
            <v>BroadPoint</v>
          </cell>
          <cell r="C2473">
            <v>110</v>
          </cell>
          <cell r="D2473">
            <v>7.7000000000000011</v>
          </cell>
          <cell r="E2473">
            <v>117.7</v>
          </cell>
          <cell r="F2473">
            <v>2.3540000000000001</v>
          </cell>
          <cell r="G2473">
            <v>7.2032400000000001</v>
          </cell>
          <cell r="I2473">
            <v>127.25724</v>
          </cell>
          <cell r="J2473">
            <v>0.1</v>
          </cell>
          <cell r="K2473">
            <v>12.725724</v>
          </cell>
          <cell r="L2473" t="e">
            <v>#REF!</v>
          </cell>
          <cell r="M2473">
            <v>12.725724</v>
          </cell>
        </row>
        <row r="2474">
          <cell r="A2474">
            <v>2470</v>
          </cell>
          <cell r="B2474" t="str">
            <v>LanTech</v>
          </cell>
          <cell r="C2474">
            <v>93.21</v>
          </cell>
          <cell r="D2474">
            <v>6.5247000000000002</v>
          </cell>
          <cell r="E2474">
            <v>99.73</v>
          </cell>
          <cell r="F2474">
            <v>1.9946000000000002</v>
          </cell>
          <cell r="G2474">
            <v>6.1034760000000006</v>
          </cell>
          <cell r="I2474">
            <v>107.82807600000001</v>
          </cell>
          <cell r="J2474">
            <v>0.1</v>
          </cell>
          <cell r="K2474">
            <v>10.782807600000002</v>
          </cell>
          <cell r="L2474" t="e">
            <v>#REF!</v>
          </cell>
          <cell r="M2474">
            <v>10.782807600000002</v>
          </cell>
        </row>
        <row r="2475">
          <cell r="A2475">
            <v>2471</v>
          </cell>
          <cell r="B2475" t="str">
            <v>Axio</v>
          </cell>
          <cell r="C2475">
            <v>125</v>
          </cell>
          <cell r="D2475">
            <v>8.75</v>
          </cell>
          <cell r="E2475">
            <v>133.75</v>
          </cell>
          <cell r="F2475">
            <v>2.6750000000000003</v>
          </cell>
          <cell r="G2475">
            <v>8.1855000000000011</v>
          </cell>
          <cell r="I2475">
            <v>144.6105</v>
          </cell>
          <cell r="J2475">
            <v>0.05</v>
          </cell>
          <cell r="K2475">
            <v>7.2305250000000001</v>
          </cell>
          <cell r="L2475" t="e">
            <v>#REF!</v>
          </cell>
          <cell r="M2475">
            <v>7.2305250000000001</v>
          </cell>
        </row>
        <row r="2476">
          <cell r="A2476">
            <v>2472</v>
          </cell>
          <cell r="B2476" t="str">
            <v>RedPhone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I2476">
            <v>0</v>
          </cell>
          <cell r="K2476">
            <v>0</v>
          </cell>
          <cell r="L2476" t="e">
            <v>#REF!</v>
          </cell>
          <cell r="M2476">
            <v>0</v>
          </cell>
        </row>
        <row r="2477">
          <cell r="A2477">
            <v>2473</v>
          </cell>
          <cell r="B2477" t="str">
            <v>Endeavor</v>
          </cell>
          <cell r="C2477">
            <v>89</v>
          </cell>
          <cell r="D2477">
            <v>6.23</v>
          </cell>
          <cell r="E2477">
            <v>95.23</v>
          </cell>
          <cell r="F2477">
            <v>1.9046000000000001</v>
          </cell>
          <cell r="G2477">
            <v>5.8280760000000003</v>
          </cell>
          <cell r="I2477">
            <v>102.962676</v>
          </cell>
          <cell r="J2477">
            <v>0.1</v>
          </cell>
          <cell r="K2477">
            <v>10.2962676</v>
          </cell>
          <cell r="L2477" t="e">
            <v>#REF!</v>
          </cell>
          <cell r="M2477">
            <v>10.2962676</v>
          </cell>
        </row>
        <row r="2478">
          <cell r="A2478">
            <v>2474</v>
          </cell>
          <cell r="B2478" t="str">
            <v>TCSC</v>
          </cell>
          <cell r="C2478">
            <v>112.5</v>
          </cell>
          <cell r="D2478">
            <v>7.8750000000000009</v>
          </cell>
          <cell r="E2478">
            <v>120.38</v>
          </cell>
          <cell r="F2478">
            <v>2.4076</v>
          </cell>
          <cell r="G2478">
            <v>7.3672559999999994</v>
          </cell>
          <cell r="I2478">
            <v>130.154856</v>
          </cell>
          <cell r="J2478">
            <v>0.05</v>
          </cell>
          <cell r="K2478">
            <v>6.5077427999999999</v>
          </cell>
          <cell r="L2478" t="e">
            <v>#REF!</v>
          </cell>
          <cell r="M2478">
            <v>6.5077427999999999</v>
          </cell>
        </row>
        <row r="2479">
          <cell r="A2479">
            <v>2475</v>
          </cell>
          <cell r="B2479" t="str">
            <v>Woodbourne</v>
          </cell>
          <cell r="C2479">
            <v>95.92</v>
          </cell>
          <cell r="D2479">
            <v>6.7144000000000004</v>
          </cell>
          <cell r="E2479">
            <v>102.63</v>
          </cell>
          <cell r="F2479">
            <v>2.0526</v>
          </cell>
          <cell r="G2479">
            <v>6.2809559999999998</v>
          </cell>
          <cell r="I2479">
            <v>110.963556</v>
          </cell>
          <cell r="J2479">
            <v>0.05</v>
          </cell>
          <cell r="K2479">
            <v>5.5481778000000004</v>
          </cell>
          <cell r="L2479" t="e">
            <v>#REF!</v>
          </cell>
          <cell r="M2479">
            <v>5.5481778000000004</v>
          </cell>
        </row>
        <row r="2480">
          <cell r="A2480">
            <v>2476</v>
          </cell>
          <cell r="B2480" t="str">
            <v>Bixal</v>
          </cell>
          <cell r="C2480">
            <v>125</v>
          </cell>
          <cell r="D2480">
            <v>8.75</v>
          </cell>
          <cell r="E2480">
            <v>133.75</v>
          </cell>
          <cell r="F2480">
            <v>2.6750000000000003</v>
          </cell>
          <cell r="H2480">
            <v>6.8212500000000009</v>
          </cell>
          <cell r="I2480">
            <v>143.24625</v>
          </cell>
          <cell r="K2480">
            <v>0</v>
          </cell>
          <cell r="L2480" t="e">
            <v>#REF!</v>
          </cell>
          <cell r="M2480">
            <v>0</v>
          </cell>
        </row>
        <row r="2481">
          <cell r="A2481">
            <v>2477</v>
          </cell>
          <cell r="B2481" t="str">
            <v xml:space="preserve">3 Soft </v>
          </cell>
          <cell r="C2481">
            <v>85</v>
          </cell>
          <cell r="D2481">
            <v>5.95</v>
          </cell>
          <cell r="E2481">
            <v>90.95</v>
          </cell>
          <cell r="F2481">
            <v>1.8190000000000002</v>
          </cell>
          <cell r="H2481">
            <v>4.6384500000000006</v>
          </cell>
          <cell r="I2481">
            <v>97.407450000000011</v>
          </cell>
          <cell r="K2481">
            <v>0</v>
          </cell>
          <cell r="L2481" t="e">
            <v>#REF!</v>
          </cell>
          <cell r="M2481">
            <v>0</v>
          </cell>
        </row>
        <row r="2482">
          <cell r="A2482">
            <v>2478</v>
          </cell>
          <cell r="B2482" t="str">
            <v>JB Management Solutions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H2482">
            <v>0</v>
          </cell>
          <cell r="I2482">
            <v>0</v>
          </cell>
          <cell r="K2482">
            <v>0</v>
          </cell>
          <cell r="L2482" t="e">
            <v>#REF!</v>
          </cell>
          <cell r="M2482">
            <v>0</v>
          </cell>
        </row>
        <row r="2483">
          <cell r="A2483">
            <v>2479</v>
          </cell>
          <cell r="B2483" t="str">
            <v>Medical Networks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H2483">
            <v>0</v>
          </cell>
          <cell r="I2483">
            <v>0</v>
          </cell>
          <cell r="K2483">
            <v>0</v>
          </cell>
          <cell r="L2483" t="e">
            <v>#REF!</v>
          </cell>
          <cell r="M2483">
            <v>0</v>
          </cell>
        </row>
        <row r="2484">
          <cell r="A2484">
            <v>2480</v>
          </cell>
          <cell r="B2484" t="str">
            <v>RockCreek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H2484">
            <v>0</v>
          </cell>
          <cell r="I2484">
            <v>0</v>
          </cell>
          <cell r="K2484">
            <v>0</v>
          </cell>
          <cell r="L2484" t="e">
            <v>#REF!</v>
          </cell>
          <cell r="M2484">
            <v>0</v>
          </cell>
        </row>
        <row r="2485">
          <cell r="A2485">
            <v>2481</v>
          </cell>
          <cell r="B2485" t="str">
            <v>SoftTech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H2485">
            <v>0</v>
          </cell>
          <cell r="I2485">
            <v>0</v>
          </cell>
          <cell r="K2485">
            <v>0</v>
          </cell>
          <cell r="L2485" t="e">
            <v>#REF!</v>
          </cell>
          <cell r="M2485">
            <v>0</v>
          </cell>
        </row>
        <row r="2486">
          <cell r="A2486">
            <v>2482</v>
          </cell>
          <cell r="B2486" t="str">
            <v>CA Technologies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H2486">
            <v>0</v>
          </cell>
          <cell r="I2486">
            <v>0</v>
          </cell>
          <cell r="K2486">
            <v>0</v>
          </cell>
          <cell r="L2486" t="e">
            <v>#REF!</v>
          </cell>
          <cell r="M2486">
            <v>0</v>
          </cell>
        </row>
        <row r="2487">
          <cell r="A2487">
            <v>2483</v>
          </cell>
          <cell r="B2487" t="str">
            <v>CTC</v>
          </cell>
          <cell r="C2487">
            <v>100.96</v>
          </cell>
          <cell r="D2487">
            <v>7.0672000000000006</v>
          </cell>
          <cell r="E2487">
            <v>108.03</v>
          </cell>
          <cell r="F2487">
            <v>2.1606000000000001</v>
          </cell>
          <cell r="H2487">
            <v>5.5095300000000007</v>
          </cell>
          <cell r="I2487">
            <v>115.70013</v>
          </cell>
          <cell r="K2487">
            <v>0</v>
          </cell>
          <cell r="L2487" t="e">
            <v>#REF!</v>
          </cell>
          <cell r="M2487">
            <v>0</v>
          </cell>
        </row>
        <row r="2488">
          <cell r="A2488">
            <v>2484</v>
          </cell>
          <cell r="B2488" t="str">
            <v>Sutherland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H2488">
            <v>0</v>
          </cell>
          <cell r="I2488">
            <v>0</v>
          </cell>
          <cell r="K2488">
            <v>0</v>
          </cell>
          <cell r="L2488" t="e">
            <v>#REF!</v>
          </cell>
          <cell r="M2488">
            <v>0</v>
          </cell>
        </row>
        <row r="2489">
          <cell r="A2489">
            <v>2485</v>
          </cell>
          <cell r="B2489" t="str">
            <v>Subcontractor 10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H2489">
            <v>0</v>
          </cell>
          <cell r="I2489">
            <v>0</v>
          </cell>
          <cell r="K2489">
            <v>0</v>
          </cell>
          <cell r="L2489" t="e">
            <v>#REF!</v>
          </cell>
          <cell r="M2489">
            <v>0</v>
          </cell>
        </row>
        <row r="2490">
          <cell r="A2490">
            <v>2486</v>
          </cell>
          <cell r="B2490" t="str">
            <v>System Administrator – Level III</v>
          </cell>
          <cell r="F2490">
            <v>24.079600000000003</v>
          </cell>
          <cell r="G2490">
            <v>53.320499999999996</v>
          </cell>
          <cell r="I2490">
            <v>0</v>
          </cell>
          <cell r="J2490">
            <v>1</v>
          </cell>
          <cell r="K2490">
            <v>112.6911044</v>
          </cell>
          <cell r="L2490" t="e">
            <v>#REF!</v>
          </cell>
          <cell r="M2490">
            <v>112.69</v>
          </cell>
        </row>
        <row r="2491">
          <cell r="A2491">
            <v>2487</v>
          </cell>
          <cell r="B2491" t="str">
            <v>AAC</v>
          </cell>
          <cell r="C2491">
            <v>100.5465412284</v>
          </cell>
          <cell r="E2491">
            <v>100.55</v>
          </cell>
          <cell r="I2491">
            <v>100.55</v>
          </cell>
          <cell r="J2491">
            <v>0.4</v>
          </cell>
          <cell r="K2491">
            <v>40.22</v>
          </cell>
          <cell r="M2491">
            <v>40.22</v>
          </cell>
        </row>
        <row r="2492">
          <cell r="A2492">
            <v>2488</v>
          </cell>
          <cell r="B2492" t="str">
            <v>Trusted Mission</v>
          </cell>
          <cell r="C2492">
            <v>113.4</v>
          </cell>
          <cell r="D2492">
            <v>7.9380000000000015</v>
          </cell>
          <cell r="E2492">
            <v>121.34</v>
          </cell>
          <cell r="F2492">
            <v>2.4268000000000001</v>
          </cell>
          <cell r="G2492">
            <v>7.4260079999999995</v>
          </cell>
          <cell r="I2492">
            <v>131.19280800000001</v>
          </cell>
          <cell r="J2492">
            <v>0.05</v>
          </cell>
          <cell r="K2492">
            <v>6.559640400000001</v>
          </cell>
          <cell r="L2492" t="e">
            <v>#REF!</v>
          </cell>
          <cell r="M2492">
            <v>6.559640400000001</v>
          </cell>
        </row>
        <row r="2493">
          <cell r="A2493">
            <v>2489</v>
          </cell>
          <cell r="B2493" t="str">
            <v>Exeter</v>
          </cell>
          <cell r="C2493">
            <v>98.97</v>
          </cell>
          <cell r="D2493">
            <v>6.9279000000000002</v>
          </cell>
          <cell r="E2493">
            <v>105.9</v>
          </cell>
          <cell r="F2493">
            <v>2.1180000000000003</v>
          </cell>
          <cell r="G2493">
            <v>6.4810799999999995</v>
          </cell>
          <cell r="I2493">
            <v>114.49908000000001</v>
          </cell>
          <cell r="J2493">
            <v>0.2</v>
          </cell>
          <cell r="K2493">
            <v>22.899816000000001</v>
          </cell>
          <cell r="L2493" t="e">
            <v>#REF!</v>
          </cell>
          <cell r="M2493">
            <v>22.899816000000001</v>
          </cell>
        </row>
        <row r="2494">
          <cell r="A2494">
            <v>2490</v>
          </cell>
          <cell r="B2494" t="str">
            <v>C-TASC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I2494">
            <v>0</v>
          </cell>
          <cell r="K2494">
            <v>0</v>
          </cell>
          <cell r="L2494" t="e">
            <v>#REF!</v>
          </cell>
          <cell r="M2494">
            <v>0</v>
          </cell>
        </row>
        <row r="2495">
          <cell r="A2495">
            <v>2491</v>
          </cell>
          <cell r="B2495" t="str">
            <v>BroadPoint</v>
          </cell>
          <cell r="C2495">
            <v>100</v>
          </cell>
          <cell r="D2495">
            <v>7.0000000000000009</v>
          </cell>
          <cell r="E2495">
            <v>107</v>
          </cell>
          <cell r="F2495">
            <v>2.14</v>
          </cell>
          <cell r="G2495">
            <v>6.5484</v>
          </cell>
          <cell r="I2495">
            <v>115.6884</v>
          </cell>
          <cell r="J2495">
            <v>0.1</v>
          </cell>
          <cell r="K2495">
            <v>11.568840000000002</v>
          </cell>
          <cell r="L2495" t="e">
            <v>#REF!</v>
          </cell>
          <cell r="M2495">
            <v>11.568840000000002</v>
          </cell>
        </row>
        <row r="2496">
          <cell r="A2496">
            <v>2492</v>
          </cell>
          <cell r="B2496" t="str">
            <v>LanTech</v>
          </cell>
          <cell r="C2496">
            <v>113.32</v>
          </cell>
          <cell r="D2496">
            <v>7.9324000000000003</v>
          </cell>
          <cell r="E2496">
            <v>121.25</v>
          </cell>
          <cell r="F2496">
            <v>2.4250000000000003</v>
          </cell>
          <cell r="G2496">
            <v>7.4204999999999997</v>
          </cell>
          <cell r="I2496">
            <v>131.09549999999999</v>
          </cell>
          <cell r="J2496">
            <v>0.15</v>
          </cell>
          <cell r="K2496">
            <v>19.664324999999998</v>
          </cell>
          <cell r="L2496" t="e">
            <v>#REF!</v>
          </cell>
          <cell r="M2496">
            <v>19.664324999999998</v>
          </cell>
        </row>
        <row r="2497">
          <cell r="A2497">
            <v>2493</v>
          </cell>
          <cell r="B2497" t="str">
            <v>Axio</v>
          </cell>
          <cell r="C2497">
            <v>100</v>
          </cell>
          <cell r="D2497">
            <v>7.0000000000000009</v>
          </cell>
          <cell r="E2497">
            <v>107</v>
          </cell>
          <cell r="F2497">
            <v>2.14</v>
          </cell>
          <cell r="G2497">
            <v>6.5484</v>
          </cell>
          <cell r="I2497">
            <v>115.6884</v>
          </cell>
          <cell r="J2497">
            <v>0.05</v>
          </cell>
          <cell r="K2497">
            <v>5.7844200000000008</v>
          </cell>
          <cell r="L2497" t="e">
            <v>#REF!</v>
          </cell>
          <cell r="M2497">
            <v>5.7844200000000008</v>
          </cell>
        </row>
        <row r="2498">
          <cell r="A2498">
            <v>2494</v>
          </cell>
          <cell r="B2498" t="str">
            <v>RedPhone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I2498">
            <v>0</v>
          </cell>
          <cell r="K2498">
            <v>0</v>
          </cell>
          <cell r="L2498" t="e">
            <v>#REF!</v>
          </cell>
          <cell r="M2498">
            <v>0</v>
          </cell>
        </row>
        <row r="2499">
          <cell r="A2499">
            <v>2495</v>
          </cell>
          <cell r="B2499" t="str">
            <v>Endeavor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I2499">
            <v>0</v>
          </cell>
          <cell r="K2499">
            <v>0</v>
          </cell>
          <cell r="L2499" t="e">
            <v>#REF!</v>
          </cell>
          <cell r="M2499">
            <v>0</v>
          </cell>
        </row>
        <row r="2500">
          <cell r="A2500">
            <v>2496</v>
          </cell>
          <cell r="B2500" t="str">
            <v>TCSC</v>
          </cell>
          <cell r="C2500">
            <v>112.5</v>
          </cell>
          <cell r="D2500">
            <v>7.8750000000000009</v>
          </cell>
          <cell r="E2500">
            <v>120.38</v>
          </cell>
          <cell r="F2500">
            <v>2.4076</v>
          </cell>
          <cell r="G2500">
            <v>7.3672559999999994</v>
          </cell>
          <cell r="I2500">
            <v>130.154856</v>
          </cell>
          <cell r="J2500">
            <v>0.05</v>
          </cell>
          <cell r="K2500">
            <v>6.5077427999999999</v>
          </cell>
          <cell r="L2500" t="e">
            <v>#REF!</v>
          </cell>
          <cell r="M2500">
            <v>6.5077427999999999</v>
          </cell>
        </row>
        <row r="2501">
          <cell r="A2501">
            <v>2497</v>
          </cell>
          <cell r="B2501" t="str">
            <v>Woodbourne</v>
          </cell>
          <cell r="C2501">
            <v>111.50479999999999</v>
          </cell>
          <cell r="D2501">
            <v>7.8053359999999996</v>
          </cell>
          <cell r="E2501">
            <v>119.31</v>
          </cell>
          <cell r="F2501">
            <v>2.3862000000000001</v>
          </cell>
          <cell r="G2501">
            <v>7.3017719999999997</v>
          </cell>
          <cell r="I2501">
            <v>128.997972</v>
          </cell>
          <cell r="K2501">
            <v>0</v>
          </cell>
          <cell r="L2501" t="e">
            <v>#REF!</v>
          </cell>
          <cell r="M2501">
            <v>0</v>
          </cell>
        </row>
        <row r="2502">
          <cell r="A2502">
            <v>2498</v>
          </cell>
          <cell r="B2502" t="str">
            <v>Bixal</v>
          </cell>
          <cell r="C2502">
            <v>135</v>
          </cell>
          <cell r="D2502">
            <v>9.4500000000000011</v>
          </cell>
          <cell r="E2502">
            <v>144.44999999999999</v>
          </cell>
          <cell r="F2502">
            <v>2.8889999999999998</v>
          </cell>
          <cell r="H2502">
            <v>7.3669500000000001</v>
          </cell>
          <cell r="I2502">
            <v>154.70595</v>
          </cell>
          <cell r="K2502">
            <v>0</v>
          </cell>
          <cell r="L2502" t="e">
            <v>#REF!</v>
          </cell>
          <cell r="M2502">
            <v>0</v>
          </cell>
        </row>
        <row r="2503">
          <cell r="A2503">
            <v>2499</v>
          </cell>
          <cell r="B2503" t="str">
            <v xml:space="preserve">3 Soft </v>
          </cell>
          <cell r="C2503">
            <v>120</v>
          </cell>
          <cell r="D2503">
            <v>8.4</v>
          </cell>
          <cell r="E2503">
            <v>128.4</v>
          </cell>
          <cell r="F2503">
            <v>2.5680000000000001</v>
          </cell>
          <cell r="H2503">
            <v>6.5484000000000009</v>
          </cell>
          <cell r="I2503">
            <v>137.51640000000003</v>
          </cell>
          <cell r="K2503">
            <v>0</v>
          </cell>
          <cell r="L2503" t="e">
            <v>#REF!</v>
          </cell>
          <cell r="M2503">
            <v>0</v>
          </cell>
        </row>
        <row r="2504">
          <cell r="A2504">
            <v>2500</v>
          </cell>
          <cell r="B2504" t="str">
            <v>JB Management Solutions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H2504">
            <v>0</v>
          </cell>
          <cell r="I2504">
            <v>0</v>
          </cell>
          <cell r="K2504">
            <v>0</v>
          </cell>
          <cell r="L2504" t="e">
            <v>#REF!</v>
          </cell>
          <cell r="M2504">
            <v>0</v>
          </cell>
        </row>
        <row r="2505">
          <cell r="A2505">
            <v>2501</v>
          </cell>
          <cell r="B2505" t="str">
            <v>Medical Networks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H2505">
            <v>0</v>
          </cell>
          <cell r="I2505">
            <v>0</v>
          </cell>
          <cell r="K2505">
            <v>0</v>
          </cell>
          <cell r="L2505" t="e">
            <v>#REF!</v>
          </cell>
          <cell r="M2505">
            <v>0</v>
          </cell>
        </row>
        <row r="2506">
          <cell r="A2506">
            <v>2502</v>
          </cell>
          <cell r="B2506" t="str">
            <v>RockCreek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H2506">
            <v>0</v>
          </cell>
          <cell r="I2506">
            <v>0</v>
          </cell>
          <cell r="K2506">
            <v>0</v>
          </cell>
          <cell r="L2506" t="e">
            <v>#REF!</v>
          </cell>
          <cell r="M2506">
            <v>0</v>
          </cell>
        </row>
        <row r="2507">
          <cell r="A2507">
            <v>2503</v>
          </cell>
          <cell r="B2507" t="str">
            <v>SoftTech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H2507">
            <v>0</v>
          </cell>
          <cell r="I2507">
            <v>0</v>
          </cell>
          <cell r="K2507">
            <v>0</v>
          </cell>
          <cell r="L2507" t="e">
            <v>#REF!</v>
          </cell>
          <cell r="M2507">
            <v>0</v>
          </cell>
        </row>
        <row r="2508">
          <cell r="A2508">
            <v>2504</v>
          </cell>
          <cell r="B2508" t="str">
            <v>CA Technologies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H2508">
            <v>0</v>
          </cell>
          <cell r="I2508">
            <v>0</v>
          </cell>
          <cell r="K2508">
            <v>0</v>
          </cell>
          <cell r="L2508" t="e">
            <v>#REF!</v>
          </cell>
          <cell r="M2508">
            <v>0</v>
          </cell>
        </row>
        <row r="2509">
          <cell r="A2509">
            <v>2505</v>
          </cell>
          <cell r="B2509" t="str">
            <v>CTC</v>
          </cell>
          <cell r="C2509">
            <v>86.54</v>
          </cell>
          <cell r="D2509">
            <v>6.0578000000000012</v>
          </cell>
          <cell r="E2509">
            <v>92.6</v>
          </cell>
          <cell r="F2509">
            <v>1.8519999999999999</v>
          </cell>
          <cell r="H2509">
            <v>4.7225999999999999</v>
          </cell>
          <cell r="I2509">
            <v>99.174599999999998</v>
          </cell>
          <cell r="K2509">
            <v>0</v>
          </cell>
          <cell r="L2509" t="e">
            <v>#REF!</v>
          </cell>
          <cell r="M2509">
            <v>0</v>
          </cell>
        </row>
        <row r="2510">
          <cell r="A2510">
            <v>2506</v>
          </cell>
          <cell r="B2510" t="str">
            <v>Sutherland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H2510">
            <v>0</v>
          </cell>
          <cell r="I2510">
            <v>0</v>
          </cell>
          <cell r="K2510">
            <v>0</v>
          </cell>
          <cell r="L2510" t="e">
            <v>#REF!</v>
          </cell>
          <cell r="M2510">
            <v>0</v>
          </cell>
        </row>
        <row r="2511">
          <cell r="A2511">
            <v>2507</v>
          </cell>
          <cell r="B2511" t="str">
            <v>Subcontractor 10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H2511">
            <v>0</v>
          </cell>
          <cell r="I2511">
            <v>0</v>
          </cell>
          <cell r="K2511">
            <v>0</v>
          </cell>
          <cell r="L2511" t="e">
            <v>#REF!</v>
          </cell>
          <cell r="M2511">
            <v>0</v>
          </cell>
        </row>
        <row r="2512">
          <cell r="A2512">
            <v>2508</v>
          </cell>
          <cell r="B2512" t="str">
            <v>Systems Architect – Level I</v>
          </cell>
          <cell r="F2512">
            <v>23.352600000000002</v>
          </cell>
          <cell r="G2512">
            <v>49.093415999999998</v>
          </cell>
          <cell r="I2512">
            <v>0</v>
          </cell>
          <cell r="J2512">
            <v>1</v>
          </cell>
          <cell r="K2512">
            <v>113.20478419999998</v>
          </cell>
          <cell r="L2512" t="e">
            <v>#REF!</v>
          </cell>
          <cell r="M2512">
            <v>113.2</v>
          </cell>
        </row>
        <row r="2513">
          <cell r="A2513">
            <v>2509</v>
          </cell>
          <cell r="B2513" t="str">
            <v>AAC</v>
          </cell>
          <cell r="C2513">
            <v>116.29832311199999</v>
          </cell>
          <cell r="E2513">
            <v>116.3</v>
          </cell>
          <cell r="I2513">
            <v>116.3</v>
          </cell>
          <cell r="J2513">
            <v>0.4</v>
          </cell>
          <cell r="K2513">
            <v>46.52</v>
          </cell>
          <cell r="M2513">
            <v>46.52</v>
          </cell>
        </row>
        <row r="2514">
          <cell r="A2514">
            <v>2510</v>
          </cell>
          <cell r="B2514" t="str">
            <v>Trusted Mission</v>
          </cell>
          <cell r="C2514">
            <v>128.51</v>
          </cell>
          <cell r="D2514">
            <v>8.9956999999999994</v>
          </cell>
          <cell r="E2514">
            <v>137.51</v>
          </cell>
          <cell r="F2514">
            <v>2.7502</v>
          </cell>
          <cell r="G2514">
            <v>8.4156119999999994</v>
          </cell>
          <cell r="I2514">
            <v>148.67581200000001</v>
          </cell>
          <cell r="J2514">
            <v>0.05</v>
          </cell>
          <cell r="K2514">
            <v>7.4337906000000009</v>
          </cell>
          <cell r="L2514" t="e">
            <v>#REF!</v>
          </cell>
          <cell r="M2514">
            <v>7.4337906000000009</v>
          </cell>
        </row>
        <row r="2515">
          <cell r="A2515">
            <v>2511</v>
          </cell>
          <cell r="B2515" t="str">
            <v>Exeter</v>
          </cell>
          <cell r="C2515">
            <v>110.74000000000001</v>
          </cell>
          <cell r="D2515">
            <v>7.7518000000000011</v>
          </cell>
          <cell r="E2515">
            <v>118.49</v>
          </cell>
          <cell r="F2515">
            <v>2.3698000000000001</v>
          </cell>
          <cell r="G2515">
            <v>7.251587999999999</v>
          </cell>
          <cell r="I2515">
            <v>128.11138800000001</v>
          </cell>
          <cell r="J2515">
            <v>0.2</v>
          </cell>
          <cell r="K2515">
            <v>25.622277600000004</v>
          </cell>
          <cell r="L2515" t="e">
            <v>#REF!</v>
          </cell>
          <cell r="M2515">
            <v>25.622277600000004</v>
          </cell>
        </row>
        <row r="2516">
          <cell r="A2516">
            <v>2512</v>
          </cell>
          <cell r="B2516" t="str">
            <v>C-TASC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I2516">
            <v>0</v>
          </cell>
          <cell r="K2516">
            <v>0</v>
          </cell>
          <cell r="L2516" t="e">
            <v>#REF!</v>
          </cell>
          <cell r="M2516">
            <v>0</v>
          </cell>
        </row>
        <row r="2517">
          <cell r="A2517">
            <v>2513</v>
          </cell>
          <cell r="B2517" t="str">
            <v>BroadPoint</v>
          </cell>
          <cell r="C2517">
            <v>120</v>
          </cell>
          <cell r="D2517">
            <v>8.4</v>
          </cell>
          <cell r="E2517">
            <v>128.4</v>
          </cell>
          <cell r="F2517">
            <v>2.5680000000000001</v>
          </cell>
          <cell r="G2517">
            <v>7.8580800000000011</v>
          </cell>
          <cell r="I2517">
            <v>138.82608000000002</v>
          </cell>
          <cell r="J2517">
            <v>0.1</v>
          </cell>
          <cell r="K2517">
            <v>13.882608000000003</v>
          </cell>
          <cell r="L2517" t="e">
            <v>#REF!</v>
          </cell>
          <cell r="M2517">
            <v>13.882608000000003</v>
          </cell>
        </row>
        <row r="2518">
          <cell r="A2518">
            <v>2514</v>
          </cell>
          <cell r="B2518" t="str">
            <v>LanTech</v>
          </cell>
          <cell r="C2518">
            <v>147.77000000000001</v>
          </cell>
          <cell r="D2518">
            <v>10.343900000000001</v>
          </cell>
          <cell r="E2518">
            <v>158.11000000000001</v>
          </cell>
          <cell r="F2518">
            <v>3.1622000000000003</v>
          </cell>
          <cell r="G2518">
            <v>9.6763320000000004</v>
          </cell>
          <cell r="I2518">
            <v>170.94853200000003</v>
          </cell>
          <cell r="J2518">
            <v>0.15</v>
          </cell>
          <cell r="K2518">
            <v>25.642279800000004</v>
          </cell>
          <cell r="L2518" t="e">
            <v>#REF!</v>
          </cell>
          <cell r="M2518">
            <v>25.642279800000004</v>
          </cell>
        </row>
        <row r="2519">
          <cell r="A2519">
            <v>2515</v>
          </cell>
          <cell r="B2519" t="str">
            <v>Axio</v>
          </cell>
          <cell r="C2519">
            <v>125</v>
          </cell>
          <cell r="D2519">
            <v>8.75</v>
          </cell>
          <cell r="E2519">
            <v>133.75</v>
          </cell>
          <cell r="F2519">
            <v>2.6750000000000003</v>
          </cell>
          <cell r="G2519">
            <v>8.1855000000000011</v>
          </cell>
          <cell r="I2519">
            <v>144.6105</v>
          </cell>
          <cell r="J2519">
            <v>0.05</v>
          </cell>
          <cell r="K2519">
            <v>7.2305250000000001</v>
          </cell>
          <cell r="L2519" t="e">
            <v>#REF!</v>
          </cell>
          <cell r="M2519">
            <v>7.2305250000000001</v>
          </cell>
        </row>
        <row r="2520">
          <cell r="A2520">
            <v>2516</v>
          </cell>
          <cell r="B2520" t="str">
            <v>RedPhone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I2520">
            <v>0</v>
          </cell>
          <cell r="K2520">
            <v>0</v>
          </cell>
          <cell r="L2520" t="e">
            <v>#REF!</v>
          </cell>
          <cell r="M2520">
            <v>0</v>
          </cell>
        </row>
        <row r="2521">
          <cell r="A2521">
            <v>2517</v>
          </cell>
          <cell r="B2521" t="str">
            <v>Endeavor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I2521">
            <v>0</v>
          </cell>
          <cell r="K2521">
            <v>0</v>
          </cell>
          <cell r="L2521" t="e">
            <v>#REF!</v>
          </cell>
          <cell r="M2521">
            <v>0</v>
          </cell>
        </row>
        <row r="2522">
          <cell r="A2522">
            <v>2518</v>
          </cell>
          <cell r="B2522" t="str">
            <v>TCSC</v>
          </cell>
          <cell r="C2522">
            <v>135</v>
          </cell>
          <cell r="D2522">
            <v>9.4500000000000011</v>
          </cell>
          <cell r="E2522">
            <v>144.44999999999999</v>
          </cell>
          <cell r="F2522">
            <v>2.8889999999999998</v>
          </cell>
          <cell r="G2522">
            <v>8.8403399999999994</v>
          </cell>
          <cell r="I2522">
            <v>156.17934</v>
          </cell>
          <cell r="J2522">
            <v>0.05</v>
          </cell>
          <cell r="K2522">
            <v>7.808967</v>
          </cell>
          <cell r="L2522" t="e">
            <v>#REF!</v>
          </cell>
          <cell r="M2522">
            <v>7.808967</v>
          </cell>
        </row>
        <row r="2523">
          <cell r="A2523">
            <v>2519</v>
          </cell>
          <cell r="B2523" t="str">
            <v>Woodbourne</v>
          </cell>
          <cell r="C2523">
            <v>155.7336</v>
          </cell>
          <cell r="D2523">
            <v>10.901352000000001</v>
          </cell>
          <cell r="E2523">
            <v>166.63</v>
          </cell>
          <cell r="F2523">
            <v>3.3325999999999998</v>
          </cell>
          <cell r="G2523">
            <v>10.197756</v>
          </cell>
          <cell r="I2523">
            <v>180.16035600000001</v>
          </cell>
          <cell r="K2523">
            <v>0</v>
          </cell>
          <cell r="L2523" t="e">
            <v>#REF!</v>
          </cell>
          <cell r="M2523">
            <v>0</v>
          </cell>
        </row>
        <row r="2524">
          <cell r="A2524">
            <v>2520</v>
          </cell>
          <cell r="B2524" t="str">
            <v>Bixal</v>
          </cell>
          <cell r="C2524">
            <v>155</v>
          </cell>
          <cell r="D2524">
            <v>10.850000000000001</v>
          </cell>
          <cell r="E2524">
            <v>165.85</v>
          </cell>
          <cell r="F2524">
            <v>3.3170000000000002</v>
          </cell>
          <cell r="H2524">
            <v>8.4583500000000011</v>
          </cell>
          <cell r="I2524">
            <v>177.62535</v>
          </cell>
          <cell r="K2524">
            <v>0</v>
          </cell>
          <cell r="L2524" t="e">
            <v>#REF!</v>
          </cell>
          <cell r="M2524">
            <v>0</v>
          </cell>
        </row>
        <row r="2525">
          <cell r="A2525">
            <v>2521</v>
          </cell>
          <cell r="B2525" t="str">
            <v xml:space="preserve">3 Soft </v>
          </cell>
          <cell r="C2525">
            <v>130</v>
          </cell>
          <cell r="D2525">
            <v>9.1000000000000014</v>
          </cell>
          <cell r="E2525">
            <v>139.1</v>
          </cell>
          <cell r="F2525">
            <v>2.782</v>
          </cell>
          <cell r="H2525">
            <v>7.094100000000001</v>
          </cell>
          <cell r="I2525">
            <v>148.9761</v>
          </cell>
          <cell r="K2525">
            <v>0</v>
          </cell>
          <cell r="L2525" t="e">
            <v>#REF!</v>
          </cell>
          <cell r="M2525">
            <v>0</v>
          </cell>
        </row>
        <row r="2526">
          <cell r="A2526">
            <v>2522</v>
          </cell>
          <cell r="B2526" t="str">
            <v>JB Management Solutions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H2526">
            <v>0</v>
          </cell>
          <cell r="I2526">
            <v>0</v>
          </cell>
          <cell r="K2526">
            <v>0</v>
          </cell>
          <cell r="L2526" t="e">
            <v>#REF!</v>
          </cell>
          <cell r="M2526">
            <v>0</v>
          </cell>
        </row>
        <row r="2527">
          <cell r="A2527">
            <v>2523</v>
          </cell>
          <cell r="B2527" t="str">
            <v>Medical Networks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H2527">
            <v>0</v>
          </cell>
          <cell r="I2527">
            <v>0</v>
          </cell>
          <cell r="K2527">
            <v>0</v>
          </cell>
          <cell r="L2527" t="e">
            <v>#REF!</v>
          </cell>
          <cell r="M2527">
            <v>0</v>
          </cell>
        </row>
        <row r="2528">
          <cell r="A2528">
            <v>2524</v>
          </cell>
          <cell r="B2528" t="str">
            <v>RockCreek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H2528">
            <v>0</v>
          </cell>
          <cell r="I2528">
            <v>0</v>
          </cell>
          <cell r="K2528">
            <v>0</v>
          </cell>
          <cell r="L2528" t="e">
            <v>#REF!</v>
          </cell>
          <cell r="M2528">
            <v>0</v>
          </cell>
        </row>
        <row r="2529">
          <cell r="A2529">
            <v>2525</v>
          </cell>
          <cell r="B2529" t="str">
            <v>SoftTech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H2529">
            <v>0</v>
          </cell>
          <cell r="I2529">
            <v>0</v>
          </cell>
          <cell r="K2529">
            <v>0</v>
          </cell>
          <cell r="L2529" t="e">
            <v>#REF!</v>
          </cell>
          <cell r="M2529">
            <v>0</v>
          </cell>
        </row>
        <row r="2530">
          <cell r="A2530">
            <v>2526</v>
          </cell>
          <cell r="B2530" t="str">
            <v>CA Technologies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H2530">
            <v>0</v>
          </cell>
          <cell r="I2530">
            <v>0</v>
          </cell>
          <cell r="K2530">
            <v>0</v>
          </cell>
          <cell r="L2530" t="e">
            <v>#REF!</v>
          </cell>
          <cell r="M2530">
            <v>0</v>
          </cell>
        </row>
        <row r="2531">
          <cell r="A2531">
            <v>2527</v>
          </cell>
          <cell r="B2531" t="str">
            <v>CTC</v>
          </cell>
          <cell r="C2531">
            <v>110.58</v>
          </cell>
          <cell r="D2531">
            <v>7.7406000000000006</v>
          </cell>
          <cell r="E2531">
            <v>118.32</v>
          </cell>
          <cell r="F2531">
            <v>2.3664000000000001</v>
          </cell>
          <cell r="H2531">
            <v>6.0343200000000001</v>
          </cell>
          <cell r="I2531">
            <v>126.72071999999999</v>
          </cell>
          <cell r="K2531">
            <v>0</v>
          </cell>
          <cell r="L2531" t="e">
            <v>#REF!</v>
          </cell>
          <cell r="M2531">
            <v>0</v>
          </cell>
        </row>
        <row r="2532">
          <cell r="A2532">
            <v>2528</v>
          </cell>
          <cell r="B2532" t="str">
            <v>Sutherland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H2532">
            <v>0</v>
          </cell>
          <cell r="I2532">
            <v>0</v>
          </cell>
          <cell r="K2532">
            <v>0</v>
          </cell>
          <cell r="L2532" t="e">
            <v>#REF!</v>
          </cell>
          <cell r="M2532">
            <v>0</v>
          </cell>
        </row>
        <row r="2533">
          <cell r="A2533">
            <v>2529</v>
          </cell>
          <cell r="B2533" t="str">
            <v>Subcontractor 10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H2533">
            <v>0</v>
          </cell>
          <cell r="I2533">
            <v>0</v>
          </cell>
          <cell r="K2533">
            <v>0</v>
          </cell>
          <cell r="L2533" t="e">
            <v>#REF!</v>
          </cell>
          <cell r="M2533">
            <v>0</v>
          </cell>
        </row>
        <row r="2534">
          <cell r="A2534">
            <v>2530</v>
          </cell>
          <cell r="B2534" t="str">
            <v>Systems Architect – Level II</v>
          </cell>
          <cell r="F2534">
            <v>28.212199999999999</v>
          </cell>
          <cell r="G2534">
            <v>60.425207999999998</v>
          </cell>
          <cell r="I2534">
            <v>0</v>
          </cell>
          <cell r="J2534">
            <v>1</v>
          </cell>
          <cell r="K2534">
            <v>134.14044800000002</v>
          </cell>
          <cell r="L2534" t="e">
            <v>#REF!</v>
          </cell>
          <cell r="M2534">
            <v>134.13999999999999</v>
          </cell>
        </row>
        <row r="2535">
          <cell r="A2535">
            <v>2531</v>
          </cell>
          <cell r="B2535" t="str">
            <v>AAC</v>
          </cell>
          <cell r="C2535">
            <v>62.601881854800006</v>
          </cell>
          <cell r="E2535">
            <v>62.6</v>
          </cell>
          <cell r="I2535">
            <v>62.6</v>
          </cell>
          <cell r="J2535">
            <v>0.4</v>
          </cell>
          <cell r="K2535">
            <v>25.040000000000003</v>
          </cell>
          <cell r="M2535">
            <v>25.040000000000003</v>
          </cell>
        </row>
        <row r="2536">
          <cell r="A2536">
            <v>2532</v>
          </cell>
          <cell r="B2536" t="str">
            <v>Trusted Mission</v>
          </cell>
          <cell r="C2536">
            <v>58.41</v>
          </cell>
          <cell r="D2536">
            <v>4.0887000000000002</v>
          </cell>
          <cell r="E2536">
            <v>62.5</v>
          </cell>
          <cell r="F2536">
            <v>1.25</v>
          </cell>
          <cell r="G2536">
            <v>3.8249999999999997</v>
          </cell>
          <cell r="I2536">
            <v>67.575000000000003</v>
          </cell>
          <cell r="J2536">
            <v>0.05</v>
          </cell>
          <cell r="K2536">
            <v>3.3787500000000001</v>
          </cell>
          <cell r="L2536" t="e">
            <v>#REF!</v>
          </cell>
          <cell r="M2536">
            <v>3.3787500000000001</v>
          </cell>
        </row>
        <row r="2537">
          <cell r="A2537">
            <v>2533</v>
          </cell>
          <cell r="B2537" t="str">
            <v>Exeter</v>
          </cell>
          <cell r="C2537">
            <v>57.93</v>
          </cell>
          <cell r="D2537">
            <v>4.0551000000000004</v>
          </cell>
          <cell r="E2537">
            <v>61.99</v>
          </cell>
          <cell r="F2537">
            <v>1.2398</v>
          </cell>
          <cell r="G2537">
            <v>3.7937880000000002</v>
          </cell>
          <cell r="I2537">
            <v>67.023588000000004</v>
          </cell>
          <cell r="J2537">
            <v>0.2</v>
          </cell>
          <cell r="K2537">
            <v>13.404717600000001</v>
          </cell>
          <cell r="L2537" t="e">
            <v>#REF!</v>
          </cell>
          <cell r="M2537">
            <v>13.404717600000001</v>
          </cell>
        </row>
        <row r="2538">
          <cell r="A2538">
            <v>2534</v>
          </cell>
          <cell r="B2538" t="str">
            <v>C-TASC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I2538">
            <v>0</v>
          </cell>
          <cell r="K2538">
            <v>0</v>
          </cell>
          <cell r="L2538" t="e">
            <v>#REF!</v>
          </cell>
          <cell r="M2538">
            <v>0</v>
          </cell>
        </row>
        <row r="2539">
          <cell r="A2539">
            <v>2535</v>
          </cell>
          <cell r="B2539" t="str">
            <v>BroadPoint</v>
          </cell>
          <cell r="C2539">
            <v>80</v>
          </cell>
          <cell r="D2539">
            <v>5.6000000000000005</v>
          </cell>
          <cell r="E2539">
            <v>85.6</v>
          </cell>
          <cell r="F2539">
            <v>1.712</v>
          </cell>
          <cell r="G2539">
            <v>5.2387199999999998</v>
          </cell>
          <cell r="I2539">
            <v>92.550719999999998</v>
          </cell>
          <cell r="J2539">
            <v>0.1</v>
          </cell>
          <cell r="K2539">
            <v>9.2550720000000002</v>
          </cell>
          <cell r="L2539" t="e">
            <v>#REF!</v>
          </cell>
          <cell r="M2539">
            <v>9.2550720000000002</v>
          </cell>
        </row>
        <row r="2540">
          <cell r="A2540">
            <v>2536</v>
          </cell>
          <cell r="B2540" t="str">
            <v>LanTech</v>
          </cell>
          <cell r="C2540">
            <v>92.7</v>
          </cell>
          <cell r="D2540">
            <v>6.4890000000000008</v>
          </cell>
          <cell r="E2540">
            <v>99.19</v>
          </cell>
          <cell r="F2540">
            <v>1.9838</v>
          </cell>
          <cell r="G2540">
            <v>6.0704279999999997</v>
          </cell>
          <cell r="I2540">
            <v>107.24422799999999</v>
          </cell>
          <cell r="J2540">
            <v>0.15</v>
          </cell>
          <cell r="K2540">
            <v>16.086634199999999</v>
          </cell>
          <cell r="L2540" t="e">
            <v>#REF!</v>
          </cell>
          <cell r="M2540">
            <v>16.086634199999999</v>
          </cell>
        </row>
        <row r="2541">
          <cell r="A2541">
            <v>2537</v>
          </cell>
          <cell r="B2541" t="str">
            <v>Axio</v>
          </cell>
          <cell r="C2541">
            <v>75</v>
          </cell>
          <cell r="D2541">
            <v>5.2500000000000009</v>
          </cell>
          <cell r="E2541">
            <v>80.25</v>
          </cell>
          <cell r="F2541">
            <v>1.605</v>
          </cell>
          <cell r="G2541">
            <v>4.9112999999999998</v>
          </cell>
          <cell r="I2541">
            <v>86.766300000000001</v>
          </cell>
          <cell r="J2541">
            <v>0.05</v>
          </cell>
          <cell r="K2541">
            <v>4.3383150000000006</v>
          </cell>
          <cell r="L2541" t="e">
            <v>#REF!</v>
          </cell>
          <cell r="M2541">
            <v>4.3383150000000006</v>
          </cell>
        </row>
        <row r="2542">
          <cell r="A2542">
            <v>2538</v>
          </cell>
          <cell r="B2542" t="str">
            <v>RedPhone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I2542">
            <v>0</v>
          </cell>
          <cell r="K2542">
            <v>0</v>
          </cell>
          <cell r="L2542" t="e">
            <v>#REF!</v>
          </cell>
          <cell r="M2542">
            <v>0</v>
          </cell>
        </row>
        <row r="2543">
          <cell r="A2543">
            <v>2539</v>
          </cell>
          <cell r="B2543" t="str">
            <v>Endeavor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I2543">
            <v>0</v>
          </cell>
          <cell r="K2543">
            <v>0</v>
          </cell>
          <cell r="L2543" t="e">
            <v>#REF!</v>
          </cell>
          <cell r="M2543">
            <v>0</v>
          </cell>
        </row>
        <row r="2544">
          <cell r="A2544">
            <v>2540</v>
          </cell>
          <cell r="B2544" t="str">
            <v>TCSC</v>
          </cell>
          <cell r="C2544">
            <v>90</v>
          </cell>
          <cell r="D2544">
            <v>6.3000000000000007</v>
          </cell>
          <cell r="E2544">
            <v>96.3</v>
          </cell>
          <cell r="F2544">
            <v>1.9259999999999999</v>
          </cell>
          <cell r="G2544">
            <v>5.8935599999999999</v>
          </cell>
          <cell r="I2544">
            <v>104.11955999999999</v>
          </cell>
          <cell r="J2544">
            <v>0.05</v>
          </cell>
          <cell r="K2544">
            <v>5.205978</v>
          </cell>
          <cell r="L2544" t="e">
            <v>#REF!</v>
          </cell>
          <cell r="M2544">
            <v>5.205978</v>
          </cell>
        </row>
        <row r="2545">
          <cell r="A2545">
            <v>2541</v>
          </cell>
          <cell r="B2545" t="str">
            <v>Woodbourne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I2545">
            <v>0</v>
          </cell>
          <cell r="K2545">
            <v>0</v>
          </cell>
          <cell r="L2545" t="e">
            <v>#REF!</v>
          </cell>
          <cell r="M2545">
            <v>0</v>
          </cell>
        </row>
        <row r="2546">
          <cell r="A2546">
            <v>2542</v>
          </cell>
          <cell r="B2546" t="str">
            <v>Bixal</v>
          </cell>
          <cell r="C2546">
            <v>110</v>
          </cell>
          <cell r="D2546">
            <v>7.7000000000000011</v>
          </cell>
          <cell r="E2546">
            <v>117.7</v>
          </cell>
          <cell r="F2546">
            <v>2.3540000000000001</v>
          </cell>
          <cell r="H2546">
            <v>6.0027000000000008</v>
          </cell>
          <cell r="I2546">
            <v>126.05670000000001</v>
          </cell>
          <cell r="K2546">
            <v>0</v>
          </cell>
          <cell r="L2546" t="e">
            <v>#REF!</v>
          </cell>
          <cell r="M2546">
            <v>0</v>
          </cell>
        </row>
        <row r="2547">
          <cell r="A2547">
            <v>2543</v>
          </cell>
          <cell r="B2547" t="str">
            <v xml:space="preserve">3 Soft </v>
          </cell>
          <cell r="C2547">
            <v>70</v>
          </cell>
          <cell r="D2547">
            <v>4.9000000000000004</v>
          </cell>
          <cell r="E2547">
            <v>74.900000000000006</v>
          </cell>
          <cell r="F2547">
            <v>1.4980000000000002</v>
          </cell>
          <cell r="H2547">
            <v>3.8199000000000005</v>
          </cell>
          <cell r="I2547">
            <v>80.217900000000014</v>
          </cell>
          <cell r="K2547">
            <v>0</v>
          </cell>
          <cell r="L2547" t="e">
            <v>#REF!</v>
          </cell>
          <cell r="M2547">
            <v>0</v>
          </cell>
        </row>
        <row r="2548">
          <cell r="A2548">
            <v>2544</v>
          </cell>
          <cell r="B2548" t="str">
            <v>JB Management Solutions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H2548">
            <v>0</v>
          </cell>
          <cell r="I2548">
            <v>0</v>
          </cell>
          <cell r="K2548">
            <v>0</v>
          </cell>
          <cell r="L2548" t="e">
            <v>#REF!</v>
          </cell>
          <cell r="M2548">
            <v>0</v>
          </cell>
        </row>
        <row r="2549">
          <cell r="A2549">
            <v>2545</v>
          </cell>
          <cell r="B2549" t="str">
            <v>Medical Networks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H2549">
            <v>0</v>
          </cell>
          <cell r="I2549">
            <v>0</v>
          </cell>
          <cell r="K2549">
            <v>0</v>
          </cell>
          <cell r="L2549" t="e">
            <v>#REF!</v>
          </cell>
          <cell r="M2549">
            <v>0</v>
          </cell>
        </row>
        <row r="2550">
          <cell r="A2550">
            <v>2546</v>
          </cell>
          <cell r="B2550" t="str">
            <v>RockCreek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H2550">
            <v>0</v>
          </cell>
          <cell r="I2550">
            <v>0</v>
          </cell>
          <cell r="K2550">
            <v>0</v>
          </cell>
          <cell r="L2550" t="e">
            <v>#REF!</v>
          </cell>
          <cell r="M2550">
            <v>0</v>
          </cell>
        </row>
        <row r="2551">
          <cell r="A2551">
            <v>2547</v>
          </cell>
          <cell r="B2551" t="str">
            <v>SoftTech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H2551">
            <v>0</v>
          </cell>
          <cell r="I2551">
            <v>0</v>
          </cell>
          <cell r="K2551">
            <v>0</v>
          </cell>
          <cell r="L2551" t="e">
            <v>#REF!</v>
          </cell>
          <cell r="M2551">
            <v>0</v>
          </cell>
        </row>
        <row r="2552">
          <cell r="A2552">
            <v>2548</v>
          </cell>
          <cell r="B2552" t="str">
            <v>CA Technologies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H2552">
            <v>0</v>
          </cell>
          <cell r="I2552">
            <v>0</v>
          </cell>
          <cell r="K2552">
            <v>0</v>
          </cell>
          <cell r="L2552" t="e">
            <v>#REF!</v>
          </cell>
          <cell r="M2552">
            <v>0</v>
          </cell>
        </row>
        <row r="2553">
          <cell r="A2553">
            <v>2549</v>
          </cell>
          <cell r="B2553" t="str">
            <v>CTC</v>
          </cell>
          <cell r="C2553">
            <v>86.54</v>
          </cell>
          <cell r="D2553">
            <v>6.0578000000000012</v>
          </cell>
          <cell r="E2553">
            <v>92.6</v>
          </cell>
          <cell r="F2553">
            <v>1.8519999999999999</v>
          </cell>
          <cell r="H2553">
            <v>4.7225999999999999</v>
          </cell>
          <cell r="I2553">
            <v>99.174599999999998</v>
          </cell>
          <cell r="K2553">
            <v>0</v>
          </cell>
          <cell r="L2553" t="e">
            <v>#REF!</v>
          </cell>
          <cell r="M2553">
            <v>0</v>
          </cell>
        </row>
        <row r="2554">
          <cell r="A2554">
            <v>2550</v>
          </cell>
          <cell r="B2554" t="str">
            <v>Sutherland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H2554">
            <v>0</v>
          </cell>
          <cell r="I2554">
            <v>0</v>
          </cell>
          <cell r="K2554">
            <v>0</v>
          </cell>
          <cell r="L2554" t="e">
            <v>#REF!</v>
          </cell>
          <cell r="M2554">
            <v>0</v>
          </cell>
        </row>
        <row r="2555">
          <cell r="A2555">
            <v>2551</v>
          </cell>
          <cell r="B2555" t="str">
            <v>Subcontractor 10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H2555">
            <v>0</v>
          </cell>
          <cell r="I2555">
            <v>0</v>
          </cell>
          <cell r="K2555">
            <v>0</v>
          </cell>
          <cell r="L2555" t="e">
            <v>#REF!</v>
          </cell>
          <cell r="M2555">
            <v>0</v>
          </cell>
        </row>
        <row r="2556">
          <cell r="A2556">
            <v>2552</v>
          </cell>
          <cell r="B2556" t="str">
            <v>Systems Engineer – Level I</v>
          </cell>
          <cell r="F2556">
            <v>15.4206</v>
          </cell>
          <cell r="G2556">
            <v>29.732796</v>
          </cell>
          <cell r="I2556">
            <v>0</v>
          </cell>
          <cell r="J2556">
            <v>1</v>
          </cell>
          <cell r="K2556">
            <v>76.709466799999987</v>
          </cell>
          <cell r="L2556" t="e">
            <v>#REF!</v>
          </cell>
          <cell r="M2556">
            <v>76.709999999999994</v>
          </cell>
        </row>
        <row r="2557">
          <cell r="A2557">
            <v>2553</v>
          </cell>
          <cell r="B2557" t="str">
            <v>AAC</v>
          </cell>
          <cell r="C2557">
            <v>86.528900469600018</v>
          </cell>
          <cell r="E2557">
            <v>86.53</v>
          </cell>
          <cell r="I2557">
            <v>86.53</v>
          </cell>
          <cell r="J2557">
            <v>0.4</v>
          </cell>
          <cell r="K2557">
            <v>34.612000000000002</v>
          </cell>
          <cell r="M2557">
            <v>34.612000000000002</v>
          </cell>
        </row>
        <row r="2558">
          <cell r="A2558">
            <v>2554</v>
          </cell>
          <cell r="B2558" t="str">
            <v>Trusted Mission</v>
          </cell>
          <cell r="C2558">
            <v>77.88</v>
          </cell>
          <cell r="D2558">
            <v>5.4516</v>
          </cell>
          <cell r="E2558">
            <v>83.33</v>
          </cell>
          <cell r="F2558">
            <v>1.6666000000000001</v>
          </cell>
          <cell r="G2558">
            <v>5.0997959999999996</v>
          </cell>
          <cell r="I2558">
            <v>90.096395999999999</v>
          </cell>
          <cell r="J2558">
            <v>0.05</v>
          </cell>
          <cell r="K2558">
            <v>4.5048197999999999</v>
          </cell>
          <cell r="L2558" t="e">
            <v>#REF!</v>
          </cell>
          <cell r="M2558">
            <v>4.5048197999999999</v>
          </cell>
        </row>
        <row r="2559">
          <cell r="A2559">
            <v>2555</v>
          </cell>
          <cell r="B2559" t="str">
            <v>Exeter</v>
          </cell>
          <cell r="C2559">
            <v>69.3</v>
          </cell>
          <cell r="D2559">
            <v>4.851</v>
          </cell>
          <cell r="E2559">
            <v>74.150000000000006</v>
          </cell>
          <cell r="F2559">
            <v>1.4830000000000001</v>
          </cell>
          <cell r="G2559">
            <v>4.5379800000000001</v>
          </cell>
          <cell r="I2559">
            <v>80.170980000000014</v>
          </cell>
          <cell r="J2559">
            <v>0.2</v>
          </cell>
          <cell r="K2559">
            <v>16.034196000000005</v>
          </cell>
          <cell r="L2559" t="e">
            <v>#REF!</v>
          </cell>
          <cell r="M2559">
            <v>16.034196000000005</v>
          </cell>
        </row>
        <row r="2560">
          <cell r="A2560">
            <v>2556</v>
          </cell>
          <cell r="B2560" t="str">
            <v>C-TASC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I2560">
            <v>0</v>
          </cell>
          <cell r="K2560">
            <v>0</v>
          </cell>
          <cell r="L2560" t="e">
            <v>#REF!</v>
          </cell>
          <cell r="M2560">
            <v>0</v>
          </cell>
        </row>
        <row r="2561">
          <cell r="A2561">
            <v>2557</v>
          </cell>
          <cell r="B2561" t="str">
            <v>BroadPoint</v>
          </cell>
          <cell r="C2561">
            <v>105</v>
          </cell>
          <cell r="D2561">
            <v>7.3500000000000005</v>
          </cell>
          <cell r="E2561">
            <v>112.35</v>
          </cell>
          <cell r="F2561">
            <v>2.2469999999999999</v>
          </cell>
          <cell r="G2561">
            <v>6.8758199999999992</v>
          </cell>
          <cell r="I2561">
            <v>121.47282</v>
          </cell>
          <cell r="J2561">
            <v>0.1</v>
          </cell>
          <cell r="K2561">
            <v>12.147282000000001</v>
          </cell>
          <cell r="L2561" t="e">
            <v>#REF!</v>
          </cell>
          <cell r="M2561">
            <v>12.147282000000001</v>
          </cell>
        </row>
        <row r="2562">
          <cell r="A2562">
            <v>2558</v>
          </cell>
          <cell r="B2562" t="str">
            <v>LanTech</v>
          </cell>
          <cell r="C2562">
            <v>125.14</v>
          </cell>
          <cell r="D2562">
            <v>8.7598000000000003</v>
          </cell>
          <cell r="E2562">
            <v>133.9</v>
          </cell>
          <cell r="F2562">
            <v>2.6780000000000004</v>
          </cell>
          <cell r="G2562">
            <v>8.19468</v>
          </cell>
          <cell r="I2562">
            <v>144.77268000000001</v>
          </cell>
          <cell r="J2562">
            <v>0.15</v>
          </cell>
          <cell r="K2562">
            <v>21.715902</v>
          </cell>
          <cell r="L2562" t="e">
            <v>#REF!</v>
          </cell>
          <cell r="M2562">
            <v>21.715902</v>
          </cell>
        </row>
        <row r="2563">
          <cell r="A2563">
            <v>2559</v>
          </cell>
          <cell r="B2563" t="str">
            <v>Axio</v>
          </cell>
          <cell r="C2563">
            <v>100</v>
          </cell>
          <cell r="D2563">
            <v>7.0000000000000009</v>
          </cell>
          <cell r="E2563">
            <v>107</v>
          </cell>
          <cell r="F2563">
            <v>2.14</v>
          </cell>
          <cell r="G2563">
            <v>6.5484</v>
          </cell>
          <cell r="I2563">
            <v>115.6884</v>
          </cell>
          <cell r="J2563">
            <v>0.05</v>
          </cell>
          <cell r="K2563">
            <v>5.7844200000000008</v>
          </cell>
          <cell r="L2563" t="e">
            <v>#REF!</v>
          </cell>
          <cell r="M2563">
            <v>5.7844200000000008</v>
          </cell>
        </row>
        <row r="2564">
          <cell r="A2564">
            <v>2560</v>
          </cell>
          <cell r="B2564" t="str">
            <v>RedPhone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I2564">
            <v>0</v>
          </cell>
          <cell r="K2564">
            <v>0</v>
          </cell>
          <cell r="L2564" t="e">
            <v>#REF!</v>
          </cell>
          <cell r="M2564">
            <v>0</v>
          </cell>
        </row>
        <row r="2565">
          <cell r="A2565">
            <v>2561</v>
          </cell>
          <cell r="B2565" t="str">
            <v>Endeavor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I2565">
            <v>0</v>
          </cell>
          <cell r="K2565">
            <v>0</v>
          </cell>
          <cell r="L2565" t="e">
            <v>#REF!</v>
          </cell>
          <cell r="M2565">
            <v>0</v>
          </cell>
        </row>
        <row r="2566">
          <cell r="A2566">
            <v>2562</v>
          </cell>
          <cell r="B2566" t="str">
            <v>TCSC</v>
          </cell>
          <cell r="C2566">
            <v>112.5</v>
          </cell>
          <cell r="D2566">
            <v>7.8750000000000009</v>
          </cell>
          <cell r="E2566">
            <v>120.38</v>
          </cell>
          <cell r="F2566">
            <v>2.4076</v>
          </cell>
          <cell r="G2566">
            <v>7.3672559999999994</v>
          </cell>
          <cell r="I2566">
            <v>130.154856</v>
          </cell>
          <cell r="J2566">
            <v>0.05</v>
          </cell>
          <cell r="K2566">
            <v>6.5077427999999999</v>
          </cell>
          <cell r="L2566" t="e">
            <v>#REF!</v>
          </cell>
          <cell r="M2566">
            <v>6.5077427999999999</v>
          </cell>
        </row>
        <row r="2567">
          <cell r="A2567">
            <v>2563</v>
          </cell>
          <cell r="B2567" t="str">
            <v>Woodbourne</v>
          </cell>
          <cell r="C2567">
            <v>66</v>
          </cell>
          <cell r="D2567">
            <v>4.62</v>
          </cell>
          <cell r="E2567">
            <v>70.62</v>
          </cell>
          <cell r="F2567">
            <v>1.4124000000000001</v>
          </cell>
          <cell r="G2567">
            <v>4.3219440000000002</v>
          </cell>
          <cell r="I2567">
            <v>76.354344000000012</v>
          </cell>
          <cell r="K2567">
            <v>0</v>
          </cell>
          <cell r="L2567" t="e">
            <v>#REF!</v>
          </cell>
          <cell r="M2567">
            <v>0</v>
          </cell>
        </row>
        <row r="2568">
          <cell r="A2568">
            <v>2564</v>
          </cell>
          <cell r="B2568" t="str">
            <v>Bixal</v>
          </cell>
          <cell r="C2568">
            <v>120</v>
          </cell>
          <cell r="D2568">
            <v>8.4</v>
          </cell>
          <cell r="E2568">
            <v>128.4</v>
          </cell>
          <cell r="F2568">
            <v>2.5680000000000001</v>
          </cell>
          <cell r="H2568">
            <v>6.5484000000000009</v>
          </cell>
          <cell r="I2568">
            <v>137.51640000000003</v>
          </cell>
          <cell r="K2568">
            <v>0</v>
          </cell>
          <cell r="L2568" t="e">
            <v>#REF!</v>
          </cell>
          <cell r="M2568">
            <v>0</v>
          </cell>
        </row>
        <row r="2569">
          <cell r="A2569">
            <v>2565</v>
          </cell>
          <cell r="B2569" t="str">
            <v xml:space="preserve">3 Soft </v>
          </cell>
          <cell r="C2569">
            <v>75</v>
          </cell>
          <cell r="D2569">
            <v>5.2500000000000009</v>
          </cell>
          <cell r="E2569">
            <v>80.25</v>
          </cell>
          <cell r="F2569">
            <v>1.605</v>
          </cell>
          <cell r="H2569">
            <v>4.0927500000000006</v>
          </cell>
          <cell r="I2569">
            <v>85.947749999999999</v>
          </cell>
          <cell r="K2569">
            <v>0</v>
          </cell>
          <cell r="L2569" t="e">
            <v>#REF!</v>
          </cell>
          <cell r="M2569">
            <v>0</v>
          </cell>
        </row>
        <row r="2570">
          <cell r="A2570">
            <v>2566</v>
          </cell>
          <cell r="B2570" t="str">
            <v>JB Management Solutions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H2570">
            <v>0</v>
          </cell>
          <cell r="I2570">
            <v>0</v>
          </cell>
          <cell r="K2570">
            <v>0</v>
          </cell>
          <cell r="L2570" t="e">
            <v>#REF!</v>
          </cell>
          <cell r="M2570">
            <v>0</v>
          </cell>
        </row>
        <row r="2571">
          <cell r="A2571">
            <v>2567</v>
          </cell>
          <cell r="B2571" t="str">
            <v>Medical Networks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H2571">
            <v>0</v>
          </cell>
          <cell r="I2571">
            <v>0</v>
          </cell>
          <cell r="K2571">
            <v>0</v>
          </cell>
          <cell r="L2571" t="e">
            <v>#REF!</v>
          </cell>
          <cell r="M2571">
            <v>0</v>
          </cell>
        </row>
        <row r="2572">
          <cell r="A2572">
            <v>2568</v>
          </cell>
          <cell r="B2572" t="str">
            <v>RockCreek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H2572">
            <v>0</v>
          </cell>
          <cell r="I2572">
            <v>0</v>
          </cell>
          <cell r="K2572">
            <v>0</v>
          </cell>
          <cell r="L2572" t="e">
            <v>#REF!</v>
          </cell>
          <cell r="M2572">
            <v>0</v>
          </cell>
        </row>
        <row r="2573">
          <cell r="A2573">
            <v>2569</v>
          </cell>
          <cell r="B2573" t="str">
            <v>SoftTech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H2573">
            <v>0</v>
          </cell>
          <cell r="I2573">
            <v>0</v>
          </cell>
          <cell r="K2573">
            <v>0</v>
          </cell>
          <cell r="L2573" t="e">
            <v>#REF!</v>
          </cell>
          <cell r="M2573">
            <v>0</v>
          </cell>
        </row>
        <row r="2574">
          <cell r="A2574">
            <v>2570</v>
          </cell>
          <cell r="B2574" t="str">
            <v>CA Technologies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H2574">
            <v>0</v>
          </cell>
          <cell r="I2574">
            <v>0</v>
          </cell>
          <cell r="K2574">
            <v>0</v>
          </cell>
          <cell r="L2574" t="e">
            <v>#REF!</v>
          </cell>
          <cell r="M2574">
            <v>0</v>
          </cell>
        </row>
        <row r="2575">
          <cell r="A2575">
            <v>2571</v>
          </cell>
          <cell r="B2575" t="str">
            <v>CTC</v>
          </cell>
          <cell r="C2575">
            <v>100.96</v>
          </cell>
          <cell r="D2575">
            <v>7.0672000000000006</v>
          </cell>
          <cell r="E2575">
            <v>108.03</v>
          </cell>
          <cell r="F2575">
            <v>2.1606000000000001</v>
          </cell>
          <cell r="H2575">
            <v>5.5095300000000007</v>
          </cell>
          <cell r="I2575">
            <v>115.70013</v>
          </cell>
          <cell r="K2575">
            <v>0</v>
          </cell>
          <cell r="L2575" t="e">
            <v>#REF!</v>
          </cell>
          <cell r="M2575">
            <v>0</v>
          </cell>
        </row>
        <row r="2576">
          <cell r="A2576">
            <v>2572</v>
          </cell>
          <cell r="B2576" t="str">
            <v>Sutherland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H2576">
            <v>0</v>
          </cell>
          <cell r="I2576">
            <v>0</v>
          </cell>
          <cell r="K2576">
            <v>0</v>
          </cell>
          <cell r="L2576" t="e">
            <v>#REF!</v>
          </cell>
          <cell r="M2576">
            <v>0</v>
          </cell>
        </row>
        <row r="2577">
          <cell r="A2577">
            <v>2573</v>
          </cell>
          <cell r="B2577" t="str">
            <v>Subcontractor 10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H2577">
            <v>0</v>
          </cell>
          <cell r="I2577">
            <v>0</v>
          </cell>
          <cell r="K2577">
            <v>0</v>
          </cell>
          <cell r="L2577" t="e">
            <v>#REF!</v>
          </cell>
          <cell r="M2577">
            <v>0</v>
          </cell>
        </row>
        <row r="2578">
          <cell r="A2578">
            <v>2574</v>
          </cell>
          <cell r="B2578" t="str">
            <v>Systems Engineer – Level II</v>
          </cell>
          <cell r="F2578">
            <v>20.368200000000002</v>
          </cell>
          <cell r="G2578">
            <v>42.945875999999998</v>
          </cell>
          <cell r="I2578">
            <v>0</v>
          </cell>
          <cell r="J2578">
            <v>1</v>
          </cell>
          <cell r="K2578">
            <v>101.30636260000001</v>
          </cell>
          <cell r="L2578" t="e">
            <v>#REF!</v>
          </cell>
          <cell r="M2578">
            <v>101.31</v>
          </cell>
        </row>
        <row r="2579">
          <cell r="A2579">
            <v>2575</v>
          </cell>
          <cell r="B2579" t="str">
            <v>AAC</v>
          </cell>
          <cell r="C2579">
            <v>117.78472979040001</v>
          </cell>
          <cell r="E2579">
            <v>117.78</v>
          </cell>
          <cell r="I2579">
            <v>117.78</v>
          </cell>
          <cell r="J2579">
            <v>0.4</v>
          </cell>
          <cell r="K2579">
            <v>47.112000000000002</v>
          </cell>
          <cell r="M2579">
            <v>47.112000000000002</v>
          </cell>
        </row>
        <row r="2580">
          <cell r="A2580">
            <v>2576</v>
          </cell>
          <cell r="B2580" t="str">
            <v>Trusted Mission</v>
          </cell>
          <cell r="C2580">
            <v>93.46</v>
          </cell>
          <cell r="D2580">
            <v>6.5422000000000002</v>
          </cell>
          <cell r="E2580">
            <v>100</v>
          </cell>
          <cell r="F2580">
            <v>2</v>
          </cell>
          <cell r="G2580">
            <v>6.12</v>
          </cell>
          <cell r="I2580">
            <v>108.12</v>
          </cell>
          <cell r="J2580">
            <v>0.05</v>
          </cell>
          <cell r="K2580">
            <v>5.4060000000000006</v>
          </cell>
          <cell r="L2580" t="e">
            <v>#REF!</v>
          </cell>
          <cell r="M2580">
            <v>5.4060000000000006</v>
          </cell>
        </row>
        <row r="2581">
          <cell r="A2581">
            <v>2577</v>
          </cell>
          <cell r="B2581" t="str">
            <v>Exeter</v>
          </cell>
          <cell r="C2581">
            <v>83.23</v>
          </cell>
          <cell r="D2581">
            <v>5.8261000000000012</v>
          </cell>
          <cell r="E2581">
            <v>89.06</v>
          </cell>
          <cell r="F2581">
            <v>1.7812000000000001</v>
          </cell>
          <cell r="G2581">
            <v>5.4504719999999995</v>
          </cell>
          <cell r="I2581">
            <v>96.291672000000005</v>
          </cell>
          <cell r="J2581">
            <v>0.2</v>
          </cell>
          <cell r="K2581">
            <v>19.258334400000003</v>
          </cell>
          <cell r="L2581" t="e">
            <v>#REF!</v>
          </cell>
          <cell r="M2581">
            <v>19.258334400000003</v>
          </cell>
        </row>
        <row r="2582">
          <cell r="A2582">
            <v>2578</v>
          </cell>
          <cell r="B2582" t="str">
            <v>C-TASC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I2582">
            <v>0</v>
          </cell>
          <cell r="K2582">
            <v>0</v>
          </cell>
          <cell r="L2582" t="e">
            <v>#REF!</v>
          </cell>
          <cell r="M2582">
            <v>0</v>
          </cell>
        </row>
        <row r="2583">
          <cell r="A2583">
            <v>2579</v>
          </cell>
          <cell r="B2583" t="str">
            <v>BroadPoint</v>
          </cell>
          <cell r="C2583">
            <v>125</v>
          </cell>
          <cell r="D2583">
            <v>8.75</v>
          </cell>
          <cell r="E2583">
            <v>133.75</v>
          </cell>
          <cell r="F2583">
            <v>2.6750000000000003</v>
          </cell>
          <cell r="G2583">
            <v>8.1855000000000011</v>
          </cell>
          <cell r="I2583">
            <v>144.6105</v>
          </cell>
          <cell r="J2583">
            <v>0.1</v>
          </cell>
          <cell r="K2583">
            <v>14.46105</v>
          </cell>
          <cell r="L2583" t="e">
            <v>#REF!</v>
          </cell>
          <cell r="M2583">
            <v>14.46105</v>
          </cell>
        </row>
        <row r="2584">
          <cell r="A2584">
            <v>2580</v>
          </cell>
          <cell r="B2584" t="str">
            <v>LanTech</v>
          </cell>
          <cell r="C2584">
            <v>133.47</v>
          </cell>
          <cell r="D2584">
            <v>9.3429000000000002</v>
          </cell>
          <cell r="E2584">
            <v>142.81</v>
          </cell>
          <cell r="F2584">
            <v>2.8562000000000003</v>
          </cell>
          <cell r="G2584">
            <v>8.7399719999999999</v>
          </cell>
          <cell r="I2584">
            <v>154.406172</v>
          </cell>
          <cell r="J2584">
            <v>0.15</v>
          </cell>
          <cell r="K2584">
            <v>23.160925799999998</v>
          </cell>
          <cell r="L2584" t="e">
            <v>#REF!</v>
          </cell>
          <cell r="M2584">
            <v>23.160925799999998</v>
          </cell>
        </row>
        <row r="2585">
          <cell r="A2585">
            <v>2581</v>
          </cell>
          <cell r="B2585" t="str">
            <v>Axio</v>
          </cell>
          <cell r="C2585">
            <v>125</v>
          </cell>
          <cell r="D2585">
            <v>8.75</v>
          </cell>
          <cell r="E2585">
            <v>133.75</v>
          </cell>
          <cell r="F2585">
            <v>2.6750000000000003</v>
          </cell>
          <cell r="G2585">
            <v>8.1855000000000011</v>
          </cell>
          <cell r="I2585">
            <v>144.6105</v>
          </cell>
          <cell r="J2585">
            <v>0.05</v>
          </cell>
          <cell r="K2585">
            <v>7.2305250000000001</v>
          </cell>
          <cell r="L2585" t="e">
            <v>#REF!</v>
          </cell>
          <cell r="M2585">
            <v>7.2305250000000001</v>
          </cell>
        </row>
        <row r="2586">
          <cell r="A2586">
            <v>2582</v>
          </cell>
          <cell r="B2586" t="str">
            <v>RedPhone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I2586">
            <v>0</v>
          </cell>
          <cell r="K2586">
            <v>0</v>
          </cell>
          <cell r="L2586" t="e">
            <v>#REF!</v>
          </cell>
          <cell r="M2586">
            <v>0</v>
          </cell>
        </row>
        <row r="2587">
          <cell r="A2587">
            <v>2583</v>
          </cell>
          <cell r="B2587" t="str">
            <v>Endeavor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I2587">
            <v>0</v>
          </cell>
          <cell r="K2587">
            <v>0</v>
          </cell>
          <cell r="L2587" t="e">
            <v>#REF!</v>
          </cell>
          <cell r="M2587">
            <v>0</v>
          </cell>
        </row>
        <row r="2588">
          <cell r="A2588">
            <v>2584</v>
          </cell>
          <cell r="B2588" t="str">
            <v>TCSC</v>
          </cell>
          <cell r="C2588">
            <v>121.5</v>
          </cell>
          <cell r="D2588">
            <v>8.5050000000000008</v>
          </cell>
          <cell r="E2588">
            <v>130.01</v>
          </cell>
          <cell r="F2588">
            <v>2.6002000000000001</v>
          </cell>
          <cell r="G2588">
            <v>7.9566119999999989</v>
          </cell>
          <cell r="I2588">
            <v>140.566812</v>
          </cell>
          <cell r="J2588">
            <v>0.05</v>
          </cell>
          <cell r="K2588">
            <v>7.0283405999999999</v>
          </cell>
          <cell r="L2588" t="e">
            <v>#REF!</v>
          </cell>
          <cell r="M2588">
            <v>7.0283405999999999</v>
          </cell>
        </row>
        <row r="2589">
          <cell r="A2589">
            <v>2585</v>
          </cell>
          <cell r="B2589" t="str">
            <v>Woodbourne</v>
          </cell>
          <cell r="C2589">
            <v>84.92</v>
          </cell>
          <cell r="D2589">
            <v>5.9444000000000008</v>
          </cell>
          <cell r="E2589">
            <v>90.86</v>
          </cell>
          <cell r="F2589">
            <v>1.8171999999999999</v>
          </cell>
          <cell r="G2589">
            <v>5.560632</v>
          </cell>
          <cell r="I2589">
            <v>98.237831999999997</v>
          </cell>
          <cell r="K2589">
            <v>0</v>
          </cell>
          <cell r="L2589" t="e">
            <v>#REF!</v>
          </cell>
          <cell r="M2589">
            <v>0</v>
          </cell>
        </row>
        <row r="2590">
          <cell r="A2590">
            <v>2586</v>
          </cell>
          <cell r="B2590" t="str">
            <v>Bixal</v>
          </cell>
          <cell r="C2590">
            <v>135</v>
          </cell>
          <cell r="D2590">
            <v>9.4500000000000011</v>
          </cell>
          <cell r="E2590">
            <v>144.44999999999999</v>
          </cell>
          <cell r="F2590">
            <v>2.8889999999999998</v>
          </cell>
          <cell r="H2590">
            <v>7.3669500000000001</v>
          </cell>
          <cell r="I2590">
            <v>154.70595</v>
          </cell>
          <cell r="K2590">
            <v>0</v>
          </cell>
          <cell r="L2590" t="e">
            <v>#REF!</v>
          </cell>
          <cell r="M2590">
            <v>0</v>
          </cell>
        </row>
        <row r="2591">
          <cell r="A2591">
            <v>2587</v>
          </cell>
          <cell r="B2591" t="str">
            <v xml:space="preserve">3 Soft </v>
          </cell>
          <cell r="C2591">
            <v>85</v>
          </cell>
          <cell r="D2591">
            <v>5.95</v>
          </cell>
          <cell r="E2591">
            <v>90.95</v>
          </cell>
          <cell r="F2591">
            <v>1.8190000000000002</v>
          </cell>
          <cell r="H2591">
            <v>4.6384500000000006</v>
          </cell>
          <cell r="I2591">
            <v>97.407450000000011</v>
          </cell>
          <cell r="K2591">
            <v>0</v>
          </cell>
          <cell r="L2591" t="e">
            <v>#REF!</v>
          </cell>
          <cell r="M2591">
            <v>0</v>
          </cell>
        </row>
        <row r="2592">
          <cell r="A2592">
            <v>2588</v>
          </cell>
          <cell r="B2592" t="str">
            <v>JB Management Solutions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H2592">
            <v>0</v>
          </cell>
          <cell r="I2592">
            <v>0</v>
          </cell>
          <cell r="K2592">
            <v>0</v>
          </cell>
          <cell r="L2592" t="e">
            <v>#REF!</v>
          </cell>
          <cell r="M2592">
            <v>0</v>
          </cell>
        </row>
        <row r="2593">
          <cell r="A2593">
            <v>2589</v>
          </cell>
          <cell r="B2593" t="str">
            <v>Medical Networks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H2593">
            <v>0</v>
          </cell>
          <cell r="I2593">
            <v>0</v>
          </cell>
          <cell r="K2593">
            <v>0</v>
          </cell>
          <cell r="L2593" t="e">
            <v>#REF!</v>
          </cell>
          <cell r="M2593">
            <v>0</v>
          </cell>
        </row>
        <row r="2594">
          <cell r="A2594">
            <v>2590</v>
          </cell>
          <cell r="B2594" t="str">
            <v>RockCreek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0</v>
          </cell>
          <cell r="K2594">
            <v>0</v>
          </cell>
          <cell r="L2594" t="e">
            <v>#REF!</v>
          </cell>
          <cell r="M2594">
            <v>0</v>
          </cell>
        </row>
        <row r="2595">
          <cell r="A2595">
            <v>2591</v>
          </cell>
          <cell r="B2595" t="str">
            <v>SoftTech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H2595">
            <v>0</v>
          </cell>
          <cell r="I2595">
            <v>0</v>
          </cell>
          <cell r="K2595">
            <v>0</v>
          </cell>
          <cell r="L2595" t="e">
            <v>#REF!</v>
          </cell>
          <cell r="M2595">
            <v>0</v>
          </cell>
        </row>
        <row r="2596">
          <cell r="A2596">
            <v>2592</v>
          </cell>
          <cell r="B2596" t="str">
            <v>CA Technologies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H2596">
            <v>0</v>
          </cell>
          <cell r="I2596">
            <v>0</v>
          </cell>
          <cell r="K2596">
            <v>0</v>
          </cell>
          <cell r="L2596" t="e">
            <v>#REF!</v>
          </cell>
          <cell r="M2596">
            <v>0</v>
          </cell>
        </row>
        <row r="2597">
          <cell r="A2597">
            <v>2593</v>
          </cell>
          <cell r="B2597" t="str">
            <v>CTC</v>
          </cell>
          <cell r="C2597">
            <v>120.19</v>
          </cell>
          <cell r="D2597">
            <v>8.4133000000000013</v>
          </cell>
          <cell r="E2597">
            <v>128.6</v>
          </cell>
          <cell r="F2597">
            <v>2.5720000000000001</v>
          </cell>
          <cell r="H2597">
            <v>6.5586000000000002</v>
          </cell>
          <cell r="I2597">
            <v>137.73060000000001</v>
          </cell>
          <cell r="K2597">
            <v>0</v>
          </cell>
          <cell r="L2597" t="e">
            <v>#REF!</v>
          </cell>
          <cell r="M2597">
            <v>0</v>
          </cell>
        </row>
        <row r="2598">
          <cell r="A2598">
            <v>2594</v>
          </cell>
          <cell r="B2598" t="str">
            <v>Sutherland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H2598">
            <v>0</v>
          </cell>
          <cell r="I2598">
            <v>0</v>
          </cell>
          <cell r="K2598">
            <v>0</v>
          </cell>
          <cell r="L2598" t="e">
            <v>#REF!</v>
          </cell>
          <cell r="M2598">
            <v>0</v>
          </cell>
        </row>
        <row r="2599">
          <cell r="A2599">
            <v>2595</v>
          </cell>
          <cell r="B2599" t="str">
            <v>Subcontractor 10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H2599">
            <v>0</v>
          </cell>
          <cell r="I2599">
            <v>0</v>
          </cell>
          <cell r="K2599">
            <v>0</v>
          </cell>
          <cell r="L2599" t="e">
            <v>#REF!</v>
          </cell>
          <cell r="M2599">
            <v>0</v>
          </cell>
        </row>
        <row r="2600">
          <cell r="A2600">
            <v>2596</v>
          </cell>
          <cell r="B2600" t="str">
            <v>Systems Engineer – Level III</v>
          </cell>
          <cell r="F2600">
            <v>23.684799999999999</v>
          </cell>
          <cell r="G2600">
            <v>50.198687999999997</v>
          </cell>
          <cell r="I2600">
            <v>0</v>
          </cell>
          <cell r="J2600">
            <v>1</v>
          </cell>
          <cell r="K2600">
            <v>123.6571758</v>
          </cell>
          <cell r="L2600" t="e">
            <v>#REF!</v>
          </cell>
          <cell r="M2600">
            <v>123.66</v>
          </cell>
        </row>
        <row r="2601">
          <cell r="A2601">
            <v>2597</v>
          </cell>
          <cell r="B2601" t="str">
            <v>AAC</v>
          </cell>
          <cell r="C2601">
            <v>53.187972891600012</v>
          </cell>
          <cell r="E2601">
            <v>53.19</v>
          </cell>
          <cell r="I2601">
            <v>53.19</v>
          </cell>
          <cell r="J2601">
            <v>0.4</v>
          </cell>
          <cell r="K2601">
            <v>21.276</v>
          </cell>
          <cell r="M2601">
            <v>21.276</v>
          </cell>
        </row>
        <row r="2602">
          <cell r="A2602">
            <v>2598</v>
          </cell>
          <cell r="B2602" t="str">
            <v>Trusted Mission</v>
          </cell>
          <cell r="C2602">
            <v>45.52</v>
          </cell>
          <cell r="D2602">
            <v>3.1864000000000003</v>
          </cell>
          <cell r="E2602">
            <v>48.71</v>
          </cell>
          <cell r="F2602">
            <v>0.97420000000000007</v>
          </cell>
          <cell r="G2602">
            <v>2.981052</v>
          </cell>
          <cell r="I2602">
            <v>52.665252000000002</v>
          </cell>
          <cell r="J2602">
            <v>0.1</v>
          </cell>
          <cell r="K2602">
            <v>5.2665252000000002</v>
          </cell>
          <cell r="L2602" t="e">
            <v>#REF!</v>
          </cell>
          <cell r="M2602">
            <v>5.2665252000000002</v>
          </cell>
        </row>
        <row r="2603">
          <cell r="A2603">
            <v>2599</v>
          </cell>
          <cell r="B2603" t="str">
            <v>Exeter</v>
          </cell>
          <cell r="C2603">
            <v>38.549999999999997</v>
          </cell>
          <cell r="D2603">
            <v>2.6985000000000001</v>
          </cell>
          <cell r="E2603">
            <v>41.25</v>
          </cell>
          <cell r="F2603">
            <v>0.82500000000000007</v>
          </cell>
          <cell r="G2603">
            <v>2.5245000000000002</v>
          </cell>
          <cell r="I2603">
            <v>44.599500000000006</v>
          </cell>
          <cell r="J2603">
            <v>0.15</v>
          </cell>
          <cell r="K2603">
            <v>6.6899250000000006</v>
          </cell>
          <cell r="L2603" t="e">
            <v>#REF!</v>
          </cell>
          <cell r="M2603">
            <v>6.6899250000000006</v>
          </cell>
        </row>
        <row r="2604">
          <cell r="A2604">
            <v>2600</v>
          </cell>
          <cell r="B2604" t="str">
            <v>C-TASC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I2604">
            <v>0</v>
          </cell>
          <cell r="K2604">
            <v>0</v>
          </cell>
          <cell r="L2604" t="e">
            <v>#REF!</v>
          </cell>
          <cell r="M2604">
            <v>0</v>
          </cell>
        </row>
        <row r="2605">
          <cell r="A2605">
            <v>2601</v>
          </cell>
          <cell r="B2605" t="str">
            <v>BroadPoint</v>
          </cell>
          <cell r="C2605">
            <v>70</v>
          </cell>
          <cell r="D2605">
            <v>4.9000000000000004</v>
          </cell>
          <cell r="E2605">
            <v>74.900000000000006</v>
          </cell>
          <cell r="F2605">
            <v>1.4980000000000002</v>
          </cell>
          <cell r="G2605">
            <v>4.5838800000000006</v>
          </cell>
          <cell r="I2605">
            <v>80.981880000000018</v>
          </cell>
          <cell r="J2605">
            <v>0.1</v>
          </cell>
          <cell r="K2605">
            <v>8.0981880000000022</v>
          </cell>
          <cell r="L2605" t="e">
            <v>#REF!</v>
          </cell>
          <cell r="M2605">
            <v>8.0981880000000022</v>
          </cell>
        </row>
        <row r="2606">
          <cell r="A2606">
            <v>2602</v>
          </cell>
          <cell r="B2606" t="str">
            <v>LanTech</v>
          </cell>
          <cell r="C2606">
            <v>38.72</v>
          </cell>
          <cell r="D2606">
            <v>2.7104000000000004</v>
          </cell>
          <cell r="E2606">
            <v>41.43</v>
          </cell>
          <cell r="F2606">
            <v>0.8286</v>
          </cell>
          <cell r="G2606">
            <v>2.5355159999999999</v>
          </cell>
          <cell r="I2606">
            <v>44.794116000000002</v>
          </cell>
          <cell r="J2606">
            <v>0.2</v>
          </cell>
          <cell r="K2606">
            <v>8.9588232000000012</v>
          </cell>
          <cell r="L2606" t="e">
            <v>#REF!</v>
          </cell>
          <cell r="M2606">
            <v>8.9588232000000012</v>
          </cell>
        </row>
        <row r="2607">
          <cell r="A2607">
            <v>2603</v>
          </cell>
          <cell r="B2607" t="str">
            <v>Axio</v>
          </cell>
          <cell r="C2607">
            <v>125</v>
          </cell>
          <cell r="D2607">
            <v>8.75</v>
          </cell>
          <cell r="E2607">
            <v>133.75</v>
          </cell>
          <cell r="F2607">
            <v>2.6750000000000003</v>
          </cell>
          <cell r="G2607">
            <v>8.1855000000000011</v>
          </cell>
          <cell r="I2607">
            <v>144.6105</v>
          </cell>
          <cell r="J2607">
            <v>0.05</v>
          </cell>
          <cell r="K2607">
            <v>7.2305250000000001</v>
          </cell>
          <cell r="L2607" t="e">
            <v>#REF!</v>
          </cell>
          <cell r="M2607">
            <v>7.2305250000000001</v>
          </cell>
        </row>
        <row r="2608">
          <cell r="A2608">
            <v>2604</v>
          </cell>
          <cell r="B2608" t="str">
            <v>RedPhone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I2608">
            <v>0</v>
          </cell>
          <cell r="K2608">
            <v>0</v>
          </cell>
          <cell r="L2608" t="e">
            <v>#REF!</v>
          </cell>
          <cell r="M2608">
            <v>0</v>
          </cell>
        </row>
        <row r="2609">
          <cell r="A2609">
            <v>2605</v>
          </cell>
          <cell r="B2609" t="str">
            <v>Endeavor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I2609">
            <v>0</v>
          </cell>
          <cell r="K2609">
            <v>0</v>
          </cell>
          <cell r="L2609" t="e">
            <v>#REF!</v>
          </cell>
          <cell r="M2609">
            <v>0</v>
          </cell>
        </row>
        <row r="2610">
          <cell r="A2610">
            <v>2606</v>
          </cell>
          <cell r="B2610" t="str">
            <v>TCSC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I2610">
            <v>0</v>
          </cell>
          <cell r="K2610">
            <v>0</v>
          </cell>
          <cell r="L2610" t="e">
            <v>#REF!</v>
          </cell>
          <cell r="M2610">
            <v>0</v>
          </cell>
        </row>
        <row r="2611">
          <cell r="A2611">
            <v>2607</v>
          </cell>
          <cell r="B2611" t="str">
            <v>Woodbourne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I2611">
            <v>0</v>
          </cell>
          <cell r="K2611">
            <v>0</v>
          </cell>
          <cell r="L2611" t="e">
            <v>#REF!</v>
          </cell>
          <cell r="M2611">
            <v>0</v>
          </cell>
        </row>
        <row r="2612">
          <cell r="A2612">
            <v>2608</v>
          </cell>
          <cell r="B2612" t="str">
            <v>Bixal</v>
          </cell>
          <cell r="C2612">
            <v>55</v>
          </cell>
          <cell r="D2612">
            <v>3.8500000000000005</v>
          </cell>
          <cell r="E2612">
            <v>58.85</v>
          </cell>
          <cell r="F2612">
            <v>1.177</v>
          </cell>
          <cell r="H2612">
            <v>3.0013500000000004</v>
          </cell>
          <cell r="I2612">
            <v>63.028350000000003</v>
          </cell>
          <cell r="K2612">
            <v>0</v>
          </cell>
          <cell r="L2612" t="e">
            <v>#REF!</v>
          </cell>
          <cell r="M2612">
            <v>0</v>
          </cell>
        </row>
        <row r="2613">
          <cell r="A2613">
            <v>2609</v>
          </cell>
          <cell r="B2613" t="str">
            <v xml:space="preserve">3 Soft </v>
          </cell>
          <cell r="C2613">
            <v>45</v>
          </cell>
          <cell r="D2613">
            <v>3.1500000000000004</v>
          </cell>
          <cell r="E2613">
            <v>48.15</v>
          </cell>
          <cell r="F2613">
            <v>0.96299999999999997</v>
          </cell>
          <cell r="H2613">
            <v>2.4556500000000003</v>
          </cell>
          <cell r="I2613">
            <v>51.568649999999998</v>
          </cell>
          <cell r="K2613">
            <v>0</v>
          </cell>
          <cell r="L2613" t="e">
            <v>#REF!</v>
          </cell>
          <cell r="M2613">
            <v>0</v>
          </cell>
        </row>
        <row r="2614">
          <cell r="A2614">
            <v>2610</v>
          </cell>
          <cell r="B2614" t="str">
            <v>JB Management Solutions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H2614">
            <v>0</v>
          </cell>
          <cell r="I2614">
            <v>0</v>
          </cell>
          <cell r="K2614">
            <v>0</v>
          </cell>
          <cell r="L2614" t="e">
            <v>#REF!</v>
          </cell>
          <cell r="M2614">
            <v>0</v>
          </cell>
        </row>
        <row r="2615">
          <cell r="A2615">
            <v>2611</v>
          </cell>
          <cell r="B2615" t="str">
            <v>Medical Networks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H2615">
            <v>0</v>
          </cell>
          <cell r="I2615">
            <v>0</v>
          </cell>
          <cell r="K2615">
            <v>0</v>
          </cell>
          <cell r="L2615" t="e">
            <v>#REF!</v>
          </cell>
          <cell r="M2615">
            <v>0</v>
          </cell>
        </row>
        <row r="2616">
          <cell r="A2616">
            <v>2612</v>
          </cell>
          <cell r="B2616" t="str">
            <v>RockCreek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H2616">
            <v>0</v>
          </cell>
          <cell r="I2616">
            <v>0</v>
          </cell>
          <cell r="K2616">
            <v>0</v>
          </cell>
          <cell r="L2616" t="e">
            <v>#REF!</v>
          </cell>
          <cell r="M2616">
            <v>0</v>
          </cell>
        </row>
        <row r="2617">
          <cell r="A2617">
            <v>2613</v>
          </cell>
          <cell r="B2617" t="str">
            <v>SoftTech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H2617">
            <v>0</v>
          </cell>
          <cell r="I2617">
            <v>0</v>
          </cell>
          <cell r="K2617">
            <v>0</v>
          </cell>
          <cell r="L2617" t="e">
            <v>#REF!</v>
          </cell>
          <cell r="M2617">
            <v>0</v>
          </cell>
        </row>
        <row r="2618">
          <cell r="A2618">
            <v>2614</v>
          </cell>
          <cell r="B2618" t="str">
            <v>CA Technologies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H2618">
            <v>0</v>
          </cell>
          <cell r="I2618">
            <v>0</v>
          </cell>
          <cell r="K2618">
            <v>0</v>
          </cell>
          <cell r="L2618" t="e">
            <v>#REF!</v>
          </cell>
          <cell r="M2618">
            <v>0</v>
          </cell>
        </row>
        <row r="2619">
          <cell r="A2619">
            <v>2615</v>
          </cell>
          <cell r="B2619" t="str">
            <v>CTC</v>
          </cell>
          <cell r="C2619">
            <v>62.5</v>
          </cell>
          <cell r="D2619">
            <v>4.375</v>
          </cell>
          <cell r="E2619">
            <v>66.88</v>
          </cell>
          <cell r="F2619">
            <v>1.3375999999999999</v>
          </cell>
          <cell r="H2619">
            <v>3.4108799999999997</v>
          </cell>
          <cell r="I2619">
            <v>71.628479999999996</v>
          </cell>
          <cell r="K2619">
            <v>0</v>
          </cell>
          <cell r="L2619" t="e">
            <v>#REF!</v>
          </cell>
          <cell r="M2619">
            <v>0</v>
          </cell>
        </row>
        <row r="2620">
          <cell r="A2620">
            <v>2616</v>
          </cell>
          <cell r="B2620" t="str">
            <v>Sutherland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H2620">
            <v>0</v>
          </cell>
          <cell r="I2620">
            <v>0</v>
          </cell>
          <cell r="K2620">
            <v>0</v>
          </cell>
          <cell r="L2620" t="e">
            <v>#REF!</v>
          </cell>
          <cell r="M2620">
            <v>0</v>
          </cell>
        </row>
        <row r="2621">
          <cell r="A2621">
            <v>2617</v>
          </cell>
          <cell r="B2621" t="str">
            <v>Subcontractor 10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H2621">
            <v>0</v>
          </cell>
          <cell r="I2621">
            <v>0</v>
          </cell>
          <cell r="K2621">
            <v>0</v>
          </cell>
          <cell r="L2621" t="e">
            <v>#REF!</v>
          </cell>
          <cell r="M2621">
            <v>0</v>
          </cell>
        </row>
        <row r="2622">
          <cell r="A2622">
            <v>2618</v>
          </cell>
          <cell r="B2622" t="str">
            <v>System Operator</v>
          </cell>
          <cell r="F2622">
            <v>10.2784</v>
          </cell>
          <cell r="G2622">
            <v>20.810448000000001</v>
          </cell>
          <cell r="I2622">
            <v>0</v>
          </cell>
          <cell r="J2622">
            <v>1</v>
          </cell>
          <cell r="K2622">
            <v>57.519986400000008</v>
          </cell>
          <cell r="L2622" t="e">
            <v>#REF!</v>
          </cell>
          <cell r="M2622">
            <v>57.52</v>
          </cell>
        </row>
        <row r="2623">
          <cell r="A2623">
            <v>2619</v>
          </cell>
          <cell r="B2623" t="str">
            <v>AAC</v>
          </cell>
          <cell r="C2623">
            <v>80.273605697999997</v>
          </cell>
          <cell r="E2623">
            <v>80.27</v>
          </cell>
          <cell r="I2623">
            <v>80.27</v>
          </cell>
          <cell r="J2623">
            <v>0.1</v>
          </cell>
          <cell r="K2623">
            <v>8.0269999999999992</v>
          </cell>
          <cell r="M2623">
            <v>8.0269999999999992</v>
          </cell>
        </row>
        <row r="2624">
          <cell r="A2624">
            <v>2620</v>
          </cell>
          <cell r="B2624" t="str">
            <v>Trusted Mission</v>
          </cell>
          <cell r="C2624">
            <v>78.540000000000006</v>
          </cell>
          <cell r="D2624">
            <v>5.4978000000000007</v>
          </cell>
          <cell r="E2624">
            <v>84.04</v>
          </cell>
          <cell r="F2624">
            <v>1.6808000000000001</v>
          </cell>
          <cell r="G2624">
            <v>5.1432480000000007</v>
          </cell>
          <cell r="I2624">
            <v>90.864048000000011</v>
          </cell>
          <cell r="J2624">
            <v>0.15</v>
          </cell>
          <cell r="K2624">
            <v>13.629607200000001</v>
          </cell>
          <cell r="L2624" t="e">
            <v>#REF!</v>
          </cell>
          <cell r="M2624">
            <v>13.629607200000001</v>
          </cell>
        </row>
        <row r="2625">
          <cell r="A2625">
            <v>2621</v>
          </cell>
          <cell r="B2625" t="str">
            <v>Exeter</v>
          </cell>
          <cell r="C2625">
            <v>65.88</v>
          </cell>
          <cell r="D2625">
            <v>4.6116000000000001</v>
          </cell>
          <cell r="E2625">
            <v>70.489999999999995</v>
          </cell>
          <cell r="F2625">
            <v>1.4097999999999999</v>
          </cell>
          <cell r="G2625">
            <v>4.3139880000000002</v>
          </cell>
          <cell r="I2625">
            <v>76.213787999999994</v>
          </cell>
          <cell r="J2625">
            <v>0.2</v>
          </cell>
          <cell r="K2625">
            <v>15.242757599999999</v>
          </cell>
          <cell r="L2625" t="e">
            <v>#REF!</v>
          </cell>
          <cell r="M2625">
            <v>15.242757599999999</v>
          </cell>
        </row>
        <row r="2626">
          <cell r="A2626">
            <v>2622</v>
          </cell>
          <cell r="B2626" t="str">
            <v>C-TASC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I2626">
            <v>0</v>
          </cell>
          <cell r="K2626">
            <v>0</v>
          </cell>
          <cell r="L2626" t="e">
            <v>#REF!</v>
          </cell>
          <cell r="M2626">
            <v>0</v>
          </cell>
        </row>
        <row r="2627">
          <cell r="A2627">
            <v>2623</v>
          </cell>
          <cell r="B2627" t="str">
            <v>BroadPoint</v>
          </cell>
          <cell r="C2627">
            <v>105</v>
          </cell>
          <cell r="D2627">
            <v>7.3500000000000005</v>
          </cell>
          <cell r="E2627">
            <v>112.35</v>
          </cell>
          <cell r="F2627">
            <v>2.2469999999999999</v>
          </cell>
          <cell r="G2627">
            <v>6.8758199999999992</v>
          </cell>
          <cell r="I2627">
            <v>121.47282</v>
          </cell>
          <cell r="J2627">
            <v>0.1</v>
          </cell>
          <cell r="K2627">
            <v>12.147282000000001</v>
          </cell>
          <cell r="L2627" t="e">
            <v>#REF!</v>
          </cell>
          <cell r="M2627">
            <v>12.147282000000001</v>
          </cell>
        </row>
        <row r="2628">
          <cell r="A2628">
            <v>2624</v>
          </cell>
          <cell r="B2628" t="str">
            <v>LanTech</v>
          </cell>
          <cell r="C2628">
            <v>57.15</v>
          </cell>
          <cell r="D2628">
            <v>4.0005000000000006</v>
          </cell>
          <cell r="E2628">
            <v>61.15</v>
          </cell>
          <cell r="F2628">
            <v>1.2230000000000001</v>
          </cell>
          <cell r="G2628">
            <v>3.7423799999999998</v>
          </cell>
          <cell r="I2628">
            <v>66.115380000000002</v>
          </cell>
          <cell r="J2628">
            <v>0.2</v>
          </cell>
          <cell r="K2628">
            <v>13.223076000000001</v>
          </cell>
          <cell r="L2628" t="e">
            <v>#REF!</v>
          </cell>
          <cell r="M2628">
            <v>13.223076000000001</v>
          </cell>
        </row>
        <row r="2629">
          <cell r="A2629">
            <v>2625</v>
          </cell>
          <cell r="B2629" t="str">
            <v>Axio</v>
          </cell>
          <cell r="C2629">
            <v>125</v>
          </cell>
          <cell r="D2629">
            <v>8.75</v>
          </cell>
          <cell r="E2629">
            <v>133.75</v>
          </cell>
          <cell r="F2629">
            <v>2.6750000000000003</v>
          </cell>
          <cell r="G2629">
            <v>8.1855000000000011</v>
          </cell>
          <cell r="I2629">
            <v>144.6105</v>
          </cell>
          <cell r="J2629">
            <v>0.05</v>
          </cell>
          <cell r="K2629">
            <v>7.2305250000000001</v>
          </cell>
          <cell r="L2629" t="e">
            <v>#REF!</v>
          </cell>
          <cell r="M2629">
            <v>7.2305250000000001</v>
          </cell>
        </row>
        <row r="2630">
          <cell r="A2630">
            <v>2626</v>
          </cell>
          <cell r="B2630" t="str">
            <v>RedPhone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I2630">
            <v>0</v>
          </cell>
          <cell r="K2630">
            <v>0</v>
          </cell>
          <cell r="L2630" t="e">
            <v>#REF!</v>
          </cell>
          <cell r="M2630">
            <v>0</v>
          </cell>
        </row>
        <row r="2631">
          <cell r="A2631">
            <v>2627</v>
          </cell>
          <cell r="B2631" t="str">
            <v>Endeavor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I2631">
            <v>0</v>
          </cell>
          <cell r="K2631">
            <v>0</v>
          </cell>
          <cell r="L2631" t="e">
            <v>#REF!</v>
          </cell>
          <cell r="M2631">
            <v>0</v>
          </cell>
        </row>
        <row r="2632">
          <cell r="A2632">
            <v>2628</v>
          </cell>
          <cell r="B2632" t="str">
            <v>TCSC</v>
          </cell>
          <cell r="C2632">
            <v>112.5</v>
          </cell>
          <cell r="D2632">
            <v>7.8750000000000009</v>
          </cell>
          <cell r="E2632">
            <v>120.38</v>
          </cell>
          <cell r="F2632">
            <v>2.4076</v>
          </cell>
          <cell r="G2632">
            <v>7.3672559999999994</v>
          </cell>
          <cell r="I2632">
            <v>130.154856</v>
          </cell>
          <cell r="J2632">
            <v>0.1</v>
          </cell>
          <cell r="K2632">
            <v>13.0154856</v>
          </cell>
          <cell r="L2632" t="e">
            <v>#REF!</v>
          </cell>
          <cell r="M2632">
            <v>13.0154856</v>
          </cell>
        </row>
        <row r="2633">
          <cell r="A2633">
            <v>2629</v>
          </cell>
          <cell r="B2633" t="str">
            <v>Woodbourne</v>
          </cell>
          <cell r="C2633">
            <v>76.12</v>
          </cell>
          <cell r="D2633">
            <v>5.3284000000000011</v>
          </cell>
          <cell r="E2633">
            <v>81.45</v>
          </cell>
          <cell r="F2633">
            <v>1.629</v>
          </cell>
          <cell r="G2633">
            <v>4.9847400000000004</v>
          </cell>
          <cell r="I2633">
            <v>88.06374000000001</v>
          </cell>
          <cell r="J2633">
            <v>0.1</v>
          </cell>
          <cell r="K2633">
            <v>8.8063740000000017</v>
          </cell>
          <cell r="L2633" t="e">
            <v>#REF!</v>
          </cell>
          <cell r="M2633">
            <v>8.8063740000000017</v>
          </cell>
        </row>
        <row r="2634">
          <cell r="A2634">
            <v>2630</v>
          </cell>
          <cell r="B2634" t="str">
            <v>Bixal</v>
          </cell>
          <cell r="C2634">
            <v>110</v>
          </cell>
          <cell r="D2634">
            <v>7.7000000000000011</v>
          </cell>
          <cell r="E2634">
            <v>117.7</v>
          </cell>
          <cell r="F2634">
            <v>2.3540000000000001</v>
          </cell>
          <cell r="H2634">
            <v>6.0027000000000008</v>
          </cell>
          <cell r="I2634">
            <v>126.05670000000001</v>
          </cell>
          <cell r="K2634">
            <v>0</v>
          </cell>
          <cell r="L2634" t="e">
            <v>#REF!</v>
          </cell>
          <cell r="M2634">
            <v>0</v>
          </cell>
        </row>
        <row r="2635">
          <cell r="A2635">
            <v>2631</v>
          </cell>
          <cell r="B2635" t="str">
            <v xml:space="preserve">3 Soft </v>
          </cell>
          <cell r="C2635">
            <v>65</v>
          </cell>
          <cell r="D2635">
            <v>4.5500000000000007</v>
          </cell>
          <cell r="E2635">
            <v>69.55</v>
          </cell>
          <cell r="F2635">
            <v>1.391</v>
          </cell>
          <cell r="H2635">
            <v>3.5470500000000005</v>
          </cell>
          <cell r="I2635">
            <v>74.488050000000001</v>
          </cell>
          <cell r="K2635">
            <v>0</v>
          </cell>
          <cell r="L2635" t="e">
            <v>#REF!</v>
          </cell>
          <cell r="M2635">
            <v>0</v>
          </cell>
        </row>
        <row r="2636">
          <cell r="A2636">
            <v>2632</v>
          </cell>
          <cell r="B2636" t="str">
            <v>JB Management Solutions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H2636">
            <v>0</v>
          </cell>
          <cell r="I2636">
            <v>0</v>
          </cell>
          <cell r="K2636">
            <v>0</v>
          </cell>
          <cell r="L2636" t="e">
            <v>#REF!</v>
          </cell>
          <cell r="M2636">
            <v>0</v>
          </cell>
        </row>
        <row r="2637">
          <cell r="A2637">
            <v>2633</v>
          </cell>
          <cell r="B2637" t="str">
            <v>Medical Networks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H2637">
            <v>0</v>
          </cell>
          <cell r="I2637">
            <v>0</v>
          </cell>
          <cell r="K2637">
            <v>0</v>
          </cell>
          <cell r="L2637" t="e">
            <v>#REF!</v>
          </cell>
          <cell r="M2637">
            <v>0</v>
          </cell>
        </row>
        <row r="2638">
          <cell r="A2638">
            <v>2634</v>
          </cell>
          <cell r="B2638" t="str">
            <v>RockCreek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H2638">
            <v>0</v>
          </cell>
          <cell r="I2638">
            <v>0</v>
          </cell>
          <cell r="K2638">
            <v>0</v>
          </cell>
          <cell r="L2638" t="e">
            <v>#REF!</v>
          </cell>
          <cell r="M2638">
            <v>0</v>
          </cell>
        </row>
        <row r="2639">
          <cell r="A2639">
            <v>2635</v>
          </cell>
          <cell r="B2639" t="str">
            <v>SoftTech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H2639">
            <v>0</v>
          </cell>
          <cell r="I2639">
            <v>0</v>
          </cell>
          <cell r="K2639">
            <v>0</v>
          </cell>
          <cell r="L2639" t="e">
            <v>#REF!</v>
          </cell>
          <cell r="M2639">
            <v>0</v>
          </cell>
        </row>
        <row r="2640">
          <cell r="A2640">
            <v>2636</v>
          </cell>
          <cell r="B2640" t="str">
            <v>CA Technologies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H2640">
            <v>0</v>
          </cell>
          <cell r="I2640">
            <v>0</v>
          </cell>
          <cell r="K2640">
            <v>0</v>
          </cell>
          <cell r="L2640" t="e">
            <v>#REF!</v>
          </cell>
          <cell r="M2640">
            <v>0</v>
          </cell>
        </row>
        <row r="2641">
          <cell r="A2641">
            <v>2637</v>
          </cell>
          <cell r="B2641" t="str">
            <v>CTC</v>
          </cell>
          <cell r="C2641">
            <v>96.15</v>
          </cell>
          <cell r="D2641">
            <v>6.730500000000001</v>
          </cell>
          <cell r="E2641">
            <v>102.88</v>
          </cell>
          <cell r="F2641">
            <v>2.0575999999999999</v>
          </cell>
          <cell r="H2641">
            <v>5.24688</v>
          </cell>
          <cell r="I2641">
            <v>110.18447999999999</v>
          </cell>
          <cell r="K2641">
            <v>0</v>
          </cell>
          <cell r="L2641" t="e">
            <v>#REF!</v>
          </cell>
          <cell r="M2641">
            <v>0</v>
          </cell>
        </row>
        <row r="2642">
          <cell r="A2642">
            <v>2638</v>
          </cell>
          <cell r="B2642" t="str">
            <v>Sutherland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H2642">
            <v>0</v>
          </cell>
          <cell r="I2642">
            <v>0</v>
          </cell>
          <cell r="K2642">
            <v>0</v>
          </cell>
          <cell r="L2642" t="e">
            <v>#REF!</v>
          </cell>
          <cell r="M2642">
            <v>0</v>
          </cell>
        </row>
        <row r="2643">
          <cell r="A2643">
            <v>2639</v>
          </cell>
          <cell r="B2643" t="str">
            <v>Subcontractor 10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H2643">
            <v>0</v>
          </cell>
          <cell r="I2643">
            <v>0</v>
          </cell>
          <cell r="K2643">
            <v>0</v>
          </cell>
          <cell r="L2643" t="e">
            <v>#REF!</v>
          </cell>
          <cell r="M2643">
            <v>0</v>
          </cell>
        </row>
        <row r="2644">
          <cell r="A2644">
            <v>2640</v>
          </cell>
          <cell r="B2644" t="str">
            <v>System Programmer</v>
          </cell>
          <cell r="F2644">
            <v>19.074800000000003</v>
          </cell>
          <cell r="G2644">
            <v>40.612932000000001</v>
          </cell>
          <cell r="I2644">
            <v>0</v>
          </cell>
          <cell r="J2644">
            <v>1</v>
          </cell>
          <cell r="K2644">
            <v>91.322107400000021</v>
          </cell>
          <cell r="L2644" t="e">
            <v>#REF!</v>
          </cell>
          <cell r="M2644">
            <v>91.32</v>
          </cell>
        </row>
        <row r="2645">
          <cell r="A2645">
            <v>2641</v>
          </cell>
          <cell r="B2645" t="str">
            <v>AAC</v>
          </cell>
          <cell r="C2645">
            <v>55.149203925599998</v>
          </cell>
          <cell r="E2645">
            <v>55.15</v>
          </cell>
          <cell r="I2645">
            <v>55.15</v>
          </cell>
          <cell r="J2645">
            <v>0.1</v>
          </cell>
          <cell r="K2645">
            <v>5.5150000000000006</v>
          </cell>
          <cell r="M2645">
            <v>5.5150000000000006</v>
          </cell>
        </row>
        <row r="2646">
          <cell r="A2646">
            <v>2642</v>
          </cell>
          <cell r="B2646" t="str">
            <v>Trusted Mission</v>
          </cell>
          <cell r="C2646">
            <v>54.52</v>
          </cell>
          <cell r="D2646">
            <v>3.8164000000000007</v>
          </cell>
          <cell r="E2646">
            <v>58.34</v>
          </cell>
          <cell r="F2646">
            <v>1.1668000000000001</v>
          </cell>
          <cell r="G2646">
            <v>3.570408</v>
          </cell>
          <cell r="I2646">
            <v>63.077208000000006</v>
          </cell>
          <cell r="J2646">
            <v>0.1</v>
          </cell>
          <cell r="K2646">
            <v>6.3077208000000011</v>
          </cell>
          <cell r="L2646" t="e">
            <v>#REF!</v>
          </cell>
          <cell r="M2646">
            <v>6.3077208000000011</v>
          </cell>
        </row>
        <row r="2647">
          <cell r="A2647">
            <v>2643</v>
          </cell>
          <cell r="B2647" t="str">
            <v>Exeter</v>
          </cell>
          <cell r="C2647">
            <v>43.57</v>
          </cell>
          <cell r="D2647">
            <v>3.0499000000000005</v>
          </cell>
          <cell r="E2647">
            <v>46.62</v>
          </cell>
          <cell r="F2647">
            <v>0.93240000000000001</v>
          </cell>
          <cell r="G2647">
            <v>2.8531439999999999</v>
          </cell>
          <cell r="I2647">
            <v>50.405543999999999</v>
          </cell>
          <cell r="J2647">
            <v>0.15</v>
          </cell>
          <cell r="K2647">
            <v>7.5608315999999993</v>
          </cell>
          <cell r="L2647" t="e">
            <v>#REF!</v>
          </cell>
          <cell r="M2647">
            <v>7.5608315999999993</v>
          </cell>
        </row>
        <row r="2648">
          <cell r="A2648">
            <v>2644</v>
          </cell>
          <cell r="B2648" t="str">
            <v>C-TASC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I2648">
            <v>0</v>
          </cell>
          <cell r="K2648">
            <v>0</v>
          </cell>
          <cell r="L2648" t="e">
            <v>#REF!</v>
          </cell>
          <cell r="M2648">
            <v>0</v>
          </cell>
        </row>
        <row r="2649">
          <cell r="A2649">
            <v>2645</v>
          </cell>
          <cell r="B2649" t="str">
            <v>BroadPoint</v>
          </cell>
          <cell r="C2649">
            <v>45</v>
          </cell>
          <cell r="D2649">
            <v>3.1500000000000004</v>
          </cell>
          <cell r="E2649">
            <v>48.15</v>
          </cell>
          <cell r="F2649">
            <v>0.96299999999999997</v>
          </cell>
          <cell r="G2649">
            <v>2.94678</v>
          </cell>
          <cell r="I2649">
            <v>52.059779999999996</v>
          </cell>
          <cell r="J2649">
            <v>0.15</v>
          </cell>
          <cell r="K2649">
            <v>7.8089669999999991</v>
          </cell>
          <cell r="L2649" t="e">
            <v>#REF!</v>
          </cell>
          <cell r="M2649">
            <v>7.8089669999999991</v>
          </cell>
        </row>
        <row r="2650">
          <cell r="A2650">
            <v>2646</v>
          </cell>
          <cell r="B2650" t="str">
            <v>LanTech</v>
          </cell>
          <cell r="C2650">
            <v>54.44</v>
          </cell>
          <cell r="D2650">
            <v>3.8108000000000004</v>
          </cell>
          <cell r="E2650">
            <v>58.25</v>
          </cell>
          <cell r="F2650">
            <v>1.165</v>
          </cell>
          <cell r="G2650">
            <v>3.5648999999999997</v>
          </cell>
          <cell r="I2650">
            <v>62.979900000000001</v>
          </cell>
          <cell r="J2650">
            <v>0.1</v>
          </cell>
          <cell r="K2650">
            <v>6.2979900000000004</v>
          </cell>
          <cell r="L2650" t="e">
            <v>#REF!</v>
          </cell>
          <cell r="M2650">
            <v>6.2979900000000004</v>
          </cell>
        </row>
        <row r="2651">
          <cell r="A2651">
            <v>2647</v>
          </cell>
          <cell r="B2651" t="str">
            <v>Axio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I2651">
            <v>0</v>
          </cell>
          <cell r="K2651">
            <v>0</v>
          </cell>
          <cell r="L2651" t="e">
            <v>#REF!</v>
          </cell>
          <cell r="M2651">
            <v>0</v>
          </cell>
        </row>
        <row r="2652">
          <cell r="A2652">
            <v>2648</v>
          </cell>
          <cell r="B2652" t="str">
            <v>RedPhone</v>
          </cell>
          <cell r="C2652">
            <v>75</v>
          </cell>
          <cell r="D2652">
            <v>5.2500000000000009</v>
          </cell>
          <cell r="E2652">
            <v>80.25</v>
          </cell>
          <cell r="F2652">
            <v>1.605</v>
          </cell>
          <cell r="G2652">
            <v>4.9112999999999998</v>
          </cell>
          <cell r="I2652">
            <v>86.766300000000001</v>
          </cell>
          <cell r="J2652">
            <v>0.1</v>
          </cell>
          <cell r="K2652">
            <v>8.6766300000000012</v>
          </cell>
          <cell r="L2652" t="e">
            <v>#REF!</v>
          </cell>
          <cell r="M2652">
            <v>8.6766300000000012</v>
          </cell>
        </row>
        <row r="2653">
          <cell r="A2653">
            <v>2649</v>
          </cell>
          <cell r="B2653" t="str">
            <v>Endeavor</v>
          </cell>
          <cell r="C2653">
            <v>39.799999999999997</v>
          </cell>
          <cell r="D2653">
            <v>2.786</v>
          </cell>
          <cell r="E2653">
            <v>42.59</v>
          </cell>
          <cell r="F2653">
            <v>0.85180000000000011</v>
          </cell>
          <cell r="G2653">
            <v>2.6065079999999998</v>
          </cell>
          <cell r="I2653">
            <v>46.048307999999999</v>
          </cell>
          <cell r="J2653">
            <v>0.1</v>
          </cell>
          <cell r="K2653">
            <v>4.6048308000000002</v>
          </cell>
          <cell r="L2653" t="e">
            <v>#REF!</v>
          </cell>
          <cell r="M2653">
            <v>4.6048308000000002</v>
          </cell>
        </row>
        <row r="2654">
          <cell r="A2654">
            <v>2650</v>
          </cell>
          <cell r="B2654" t="str">
            <v>TCSC</v>
          </cell>
          <cell r="C2654">
            <v>67.5</v>
          </cell>
          <cell r="D2654">
            <v>4.7250000000000005</v>
          </cell>
          <cell r="E2654">
            <v>72.23</v>
          </cell>
          <cell r="F2654">
            <v>1.4446000000000001</v>
          </cell>
          <cell r="G2654">
            <v>4.4204759999999998</v>
          </cell>
          <cell r="I2654">
            <v>78.095075999999992</v>
          </cell>
          <cell r="J2654">
            <v>0.1</v>
          </cell>
          <cell r="K2654">
            <v>7.8095075999999999</v>
          </cell>
          <cell r="L2654" t="e">
            <v>#REF!</v>
          </cell>
          <cell r="M2654">
            <v>7.8095075999999999</v>
          </cell>
        </row>
        <row r="2655">
          <cell r="A2655">
            <v>2651</v>
          </cell>
          <cell r="B2655" t="str">
            <v>Woodbourne</v>
          </cell>
          <cell r="C2655">
            <v>59.4</v>
          </cell>
          <cell r="D2655">
            <v>4.1580000000000004</v>
          </cell>
          <cell r="E2655">
            <v>63.56</v>
          </cell>
          <cell r="F2655">
            <v>1.2712000000000001</v>
          </cell>
          <cell r="G2655">
            <v>3.8898719999999996</v>
          </cell>
          <cell r="I2655">
            <v>68.721071999999992</v>
          </cell>
          <cell r="J2655">
            <v>0.1</v>
          </cell>
          <cell r="K2655">
            <v>6.8721071999999994</v>
          </cell>
          <cell r="L2655" t="e">
            <v>#REF!</v>
          </cell>
          <cell r="M2655">
            <v>6.8721071999999994</v>
          </cell>
        </row>
        <row r="2656">
          <cell r="A2656">
            <v>2652</v>
          </cell>
          <cell r="B2656" t="str">
            <v>Bixal</v>
          </cell>
          <cell r="C2656">
            <v>95</v>
          </cell>
          <cell r="D2656">
            <v>6.65</v>
          </cell>
          <cell r="E2656">
            <v>101.65</v>
          </cell>
          <cell r="F2656">
            <v>2.0330000000000004</v>
          </cell>
          <cell r="H2656">
            <v>5.1841500000000007</v>
          </cell>
          <cell r="I2656">
            <v>108.86715000000001</v>
          </cell>
          <cell r="K2656">
            <v>0</v>
          </cell>
          <cell r="L2656" t="e">
            <v>#REF!</v>
          </cell>
          <cell r="M2656">
            <v>0</v>
          </cell>
        </row>
        <row r="2657">
          <cell r="A2657">
            <v>2653</v>
          </cell>
          <cell r="B2657" t="str">
            <v xml:space="preserve">3 Soft </v>
          </cell>
          <cell r="C2657">
            <v>72</v>
          </cell>
          <cell r="D2657">
            <v>5.0400000000000009</v>
          </cell>
          <cell r="E2657">
            <v>77.040000000000006</v>
          </cell>
          <cell r="F2657">
            <v>1.5408000000000002</v>
          </cell>
          <cell r="H2657">
            <v>3.9290400000000005</v>
          </cell>
          <cell r="I2657">
            <v>82.509840000000011</v>
          </cell>
          <cell r="K2657">
            <v>0</v>
          </cell>
          <cell r="L2657" t="e">
            <v>#REF!</v>
          </cell>
          <cell r="M2657">
            <v>0</v>
          </cell>
        </row>
        <row r="2658">
          <cell r="A2658">
            <v>2654</v>
          </cell>
          <cell r="B2658" t="str">
            <v>JB Management Solutions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H2658">
            <v>0</v>
          </cell>
          <cell r="I2658">
            <v>0</v>
          </cell>
          <cell r="K2658">
            <v>0</v>
          </cell>
          <cell r="L2658" t="e">
            <v>#REF!</v>
          </cell>
          <cell r="M2658">
            <v>0</v>
          </cell>
        </row>
        <row r="2659">
          <cell r="A2659">
            <v>2655</v>
          </cell>
          <cell r="B2659" t="str">
            <v>Medical Networks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H2659">
            <v>0</v>
          </cell>
          <cell r="I2659">
            <v>0</v>
          </cell>
          <cell r="K2659">
            <v>0</v>
          </cell>
          <cell r="L2659" t="e">
            <v>#REF!</v>
          </cell>
          <cell r="M2659">
            <v>0</v>
          </cell>
        </row>
        <row r="2660">
          <cell r="A2660">
            <v>2656</v>
          </cell>
          <cell r="B2660" t="str">
            <v>RockCreek</v>
          </cell>
          <cell r="C2660">
            <v>88.7</v>
          </cell>
          <cell r="D2660">
            <v>6.2090000000000005</v>
          </cell>
          <cell r="E2660">
            <v>94.91</v>
          </cell>
          <cell r="F2660">
            <v>1.8981999999999999</v>
          </cell>
          <cell r="H2660">
            <v>4.8404100000000003</v>
          </cell>
          <cell r="I2660">
            <v>101.64861000000001</v>
          </cell>
          <cell r="K2660">
            <v>0</v>
          </cell>
          <cell r="L2660" t="e">
            <v>#REF!</v>
          </cell>
          <cell r="M2660">
            <v>0</v>
          </cell>
        </row>
        <row r="2661">
          <cell r="A2661">
            <v>2657</v>
          </cell>
          <cell r="B2661" t="str">
            <v>SoftTech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H2661">
            <v>0</v>
          </cell>
          <cell r="I2661">
            <v>0</v>
          </cell>
          <cell r="K2661">
            <v>0</v>
          </cell>
          <cell r="L2661" t="e">
            <v>#REF!</v>
          </cell>
          <cell r="M2661">
            <v>0</v>
          </cell>
        </row>
        <row r="2662">
          <cell r="A2662">
            <v>2658</v>
          </cell>
          <cell r="B2662" t="str">
            <v>CA Technologies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H2662">
            <v>0</v>
          </cell>
          <cell r="I2662">
            <v>0</v>
          </cell>
          <cell r="K2662">
            <v>0</v>
          </cell>
          <cell r="L2662" t="e">
            <v>#REF!</v>
          </cell>
          <cell r="M2662">
            <v>0</v>
          </cell>
        </row>
        <row r="2663">
          <cell r="A2663">
            <v>2659</v>
          </cell>
          <cell r="B2663" t="str">
            <v>CTC</v>
          </cell>
          <cell r="C2663">
            <v>67.31</v>
          </cell>
          <cell r="D2663">
            <v>4.7117000000000004</v>
          </cell>
          <cell r="E2663">
            <v>72.02</v>
          </cell>
          <cell r="F2663">
            <v>1.4403999999999999</v>
          </cell>
          <cell r="H2663">
            <v>3.6730199999999997</v>
          </cell>
          <cell r="I2663">
            <v>77.133419999999987</v>
          </cell>
          <cell r="K2663">
            <v>0</v>
          </cell>
          <cell r="L2663" t="e">
            <v>#REF!</v>
          </cell>
          <cell r="M2663">
            <v>0</v>
          </cell>
        </row>
        <row r="2664">
          <cell r="A2664">
            <v>2660</v>
          </cell>
          <cell r="B2664" t="str">
            <v>Sutherland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H2664">
            <v>0</v>
          </cell>
          <cell r="I2664">
            <v>0</v>
          </cell>
          <cell r="K2664">
            <v>0</v>
          </cell>
          <cell r="L2664" t="e">
            <v>#REF!</v>
          </cell>
          <cell r="M2664">
            <v>0</v>
          </cell>
        </row>
        <row r="2665">
          <cell r="A2665">
            <v>2661</v>
          </cell>
          <cell r="B2665" t="str">
            <v>Subcontractor 10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H2665">
            <v>0</v>
          </cell>
          <cell r="I2665">
            <v>0</v>
          </cell>
          <cell r="K2665">
            <v>0</v>
          </cell>
          <cell r="L2665" t="e">
            <v>#REF!</v>
          </cell>
          <cell r="M2665">
            <v>0</v>
          </cell>
        </row>
        <row r="2666">
          <cell r="A2666">
            <v>2662</v>
          </cell>
          <cell r="B2666" t="str">
            <v>Technical Writer/Editor – Level I</v>
          </cell>
          <cell r="F2666">
            <v>16.312200000000001</v>
          </cell>
          <cell r="G2666">
            <v>28.763388000000003</v>
          </cell>
          <cell r="I2666">
            <v>0</v>
          </cell>
          <cell r="J2666">
            <v>0.99999999999999989</v>
          </cell>
          <cell r="K2666">
            <v>61.453585000000004</v>
          </cell>
          <cell r="L2666" t="e">
            <v>#REF!</v>
          </cell>
          <cell r="M2666">
            <v>61.45</v>
          </cell>
        </row>
        <row r="2667">
          <cell r="A2667">
            <v>2663</v>
          </cell>
          <cell r="B2667" t="str">
            <v>AAC</v>
          </cell>
          <cell r="C2667">
            <v>65.698562434799996</v>
          </cell>
          <cell r="E2667">
            <v>65.7</v>
          </cell>
          <cell r="I2667">
            <v>65.7</v>
          </cell>
          <cell r="J2667">
            <v>0.1</v>
          </cell>
          <cell r="K2667">
            <v>6.57</v>
          </cell>
          <cell r="M2667">
            <v>6.57</v>
          </cell>
        </row>
        <row r="2668">
          <cell r="A2668">
            <v>2664</v>
          </cell>
          <cell r="B2668" t="str">
            <v>Trusted Mission</v>
          </cell>
          <cell r="C2668">
            <v>62.31</v>
          </cell>
          <cell r="D2668">
            <v>4.3617000000000008</v>
          </cell>
          <cell r="E2668">
            <v>66.67</v>
          </cell>
          <cell r="F2668">
            <v>1.3334000000000001</v>
          </cell>
          <cell r="G2668">
            <v>4.0802040000000002</v>
          </cell>
          <cell r="I2668">
            <v>72.083603999999994</v>
          </cell>
          <cell r="J2668">
            <v>0.1</v>
          </cell>
          <cell r="K2668">
            <v>7.2083604000000001</v>
          </cell>
          <cell r="L2668" t="e">
            <v>#REF!</v>
          </cell>
          <cell r="M2668">
            <v>7.2083604000000001</v>
          </cell>
        </row>
        <row r="2669">
          <cell r="A2669">
            <v>2665</v>
          </cell>
          <cell r="B2669" t="str">
            <v>Exeter</v>
          </cell>
          <cell r="C2669">
            <v>52.91</v>
          </cell>
          <cell r="D2669">
            <v>3.7037</v>
          </cell>
          <cell r="E2669">
            <v>56.61</v>
          </cell>
          <cell r="F2669">
            <v>1.1322000000000001</v>
          </cell>
          <cell r="G2669">
            <v>3.4645319999999997</v>
          </cell>
          <cell r="I2669">
            <v>61.206731999999995</v>
          </cell>
          <cell r="J2669">
            <v>0.1</v>
          </cell>
          <cell r="K2669">
            <v>6.1206731999999997</v>
          </cell>
          <cell r="L2669" t="e">
            <v>#REF!</v>
          </cell>
          <cell r="M2669">
            <v>6.1206731999999997</v>
          </cell>
        </row>
        <row r="2670">
          <cell r="A2670">
            <v>2666</v>
          </cell>
          <cell r="B2670" t="str">
            <v>C-TASC</v>
          </cell>
          <cell r="C2670">
            <v>93.37</v>
          </cell>
          <cell r="D2670">
            <v>6.5359000000000007</v>
          </cell>
          <cell r="E2670">
            <v>99.91</v>
          </cell>
          <cell r="F2670">
            <v>1.9982</v>
          </cell>
          <cell r="G2670">
            <v>6.1144919999999994</v>
          </cell>
          <cell r="I2670">
            <v>108.02269199999999</v>
          </cell>
          <cell r="J2670">
            <v>0.1</v>
          </cell>
          <cell r="K2670">
            <v>10.8022692</v>
          </cell>
          <cell r="L2670" t="e">
            <v>#REF!</v>
          </cell>
          <cell r="M2670">
            <v>10.8022692</v>
          </cell>
        </row>
        <row r="2671">
          <cell r="A2671">
            <v>2667</v>
          </cell>
          <cell r="B2671" t="str">
            <v>BroadPoint</v>
          </cell>
          <cell r="C2671">
            <v>65</v>
          </cell>
          <cell r="D2671">
            <v>4.5500000000000007</v>
          </cell>
          <cell r="E2671">
            <v>69.55</v>
          </cell>
          <cell r="F2671">
            <v>1.391</v>
          </cell>
          <cell r="G2671">
            <v>4.2564599999999997</v>
          </cell>
          <cell r="I2671">
            <v>75.197460000000007</v>
          </cell>
          <cell r="J2671">
            <v>0.1</v>
          </cell>
          <cell r="K2671">
            <v>7.5197460000000014</v>
          </cell>
          <cell r="L2671" t="e">
            <v>#REF!</v>
          </cell>
          <cell r="M2671">
            <v>7.5197460000000014</v>
          </cell>
        </row>
        <row r="2672">
          <cell r="A2672">
            <v>2668</v>
          </cell>
          <cell r="B2672" t="str">
            <v>LanTech</v>
          </cell>
          <cell r="C2672">
            <v>71.97</v>
          </cell>
          <cell r="D2672">
            <v>5.0379000000000005</v>
          </cell>
          <cell r="E2672">
            <v>77.010000000000005</v>
          </cell>
          <cell r="F2672">
            <v>1.5402000000000002</v>
          </cell>
          <cell r="G2672">
            <v>4.713012</v>
          </cell>
          <cell r="I2672">
            <v>83.26321200000001</v>
          </cell>
          <cell r="J2672">
            <v>0.1</v>
          </cell>
          <cell r="K2672">
            <v>8.3263212000000006</v>
          </cell>
          <cell r="L2672" t="e">
            <v>#REF!</v>
          </cell>
          <cell r="M2672">
            <v>8.3263212000000006</v>
          </cell>
        </row>
        <row r="2673">
          <cell r="A2673">
            <v>2669</v>
          </cell>
          <cell r="B2673" t="str">
            <v>Axio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I2673">
            <v>0</v>
          </cell>
          <cell r="K2673">
            <v>0</v>
          </cell>
          <cell r="L2673" t="e">
            <v>#REF!</v>
          </cell>
          <cell r="M2673">
            <v>0</v>
          </cell>
        </row>
        <row r="2674">
          <cell r="A2674">
            <v>2670</v>
          </cell>
          <cell r="B2674" t="str">
            <v>RedPhone</v>
          </cell>
          <cell r="C2674">
            <v>85</v>
          </cell>
          <cell r="D2674">
            <v>5.95</v>
          </cell>
          <cell r="E2674">
            <v>90.95</v>
          </cell>
          <cell r="F2674">
            <v>1.8190000000000002</v>
          </cell>
          <cell r="G2674">
            <v>5.5661399999999999</v>
          </cell>
          <cell r="I2674">
            <v>98.33514000000001</v>
          </cell>
          <cell r="J2674">
            <v>0.1</v>
          </cell>
          <cell r="K2674">
            <v>9.833514000000001</v>
          </cell>
          <cell r="L2674" t="e">
            <v>#REF!</v>
          </cell>
          <cell r="M2674">
            <v>9.833514000000001</v>
          </cell>
        </row>
        <row r="2675">
          <cell r="A2675">
            <v>2671</v>
          </cell>
          <cell r="B2675" t="str">
            <v>Endeavor</v>
          </cell>
          <cell r="C2675">
            <v>49.23</v>
          </cell>
          <cell r="D2675">
            <v>3.4460999999999999</v>
          </cell>
          <cell r="E2675">
            <v>52.68</v>
          </cell>
          <cell r="F2675">
            <v>1.0536000000000001</v>
          </cell>
          <cell r="G2675">
            <v>3.2240160000000002</v>
          </cell>
          <cell r="I2675">
            <v>56.957616000000002</v>
          </cell>
          <cell r="J2675">
            <v>0.1</v>
          </cell>
          <cell r="K2675">
            <v>5.6957616000000009</v>
          </cell>
          <cell r="L2675" t="e">
            <v>#REF!</v>
          </cell>
          <cell r="M2675">
            <v>5.6957616000000009</v>
          </cell>
        </row>
        <row r="2676">
          <cell r="A2676">
            <v>2672</v>
          </cell>
          <cell r="B2676" t="str">
            <v>TCSC</v>
          </cell>
          <cell r="C2676">
            <v>90</v>
          </cell>
          <cell r="D2676">
            <v>6.3000000000000007</v>
          </cell>
          <cell r="E2676">
            <v>96.3</v>
          </cell>
          <cell r="F2676">
            <v>1.9259999999999999</v>
          </cell>
          <cell r="G2676">
            <v>5.8935599999999999</v>
          </cell>
          <cell r="I2676">
            <v>104.11955999999999</v>
          </cell>
          <cell r="J2676">
            <v>0.1</v>
          </cell>
          <cell r="K2676">
            <v>10.411956</v>
          </cell>
          <cell r="L2676" t="e">
            <v>#REF!</v>
          </cell>
          <cell r="M2676">
            <v>10.411956</v>
          </cell>
        </row>
        <row r="2677">
          <cell r="A2677">
            <v>2673</v>
          </cell>
          <cell r="B2677" t="str">
            <v>Woodbourne</v>
          </cell>
          <cell r="C2677">
            <v>77.88</v>
          </cell>
          <cell r="D2677">
            <v>5.4516</v>
          </cell>
          <cell r="E2677">
            <v>83.33</v>
          </cell>
          <cell r="F2677">
            <v>1.6666000000000001</v>
          </cell>
          <cell r="G2677">
            <v>5.0997959999999996</v>
          </cell>
          <cell r="I2677">
            <v>90.096395999999999</v>
          </cell>
          <cell r="J2677">
            <v>0.1</v>
          </cell>
          <cell r="K2677">
            <v>9.0096395999999999</v>
          </cell>
          <cell r="L2677" t="e">
            <v>#REF!</v>
          </cell>
          <cell r="M2677">
            <v>9.0096395999999999</v>
          </cell>
        </row>
        <row r="2678">
          <cell r="A2678">
            <v>2674</v>
          </cell>
          <cell r="B2678" t="str">
            <v>Bixal</v>
          </cell>
          <cell r="C2678">
            <v>110</v>
          </cell>
          <cell r="D2678">
            <v>7.7000000000000011</v>
          </cell>
          <cell r="E2678">
            <v>117.7</v>
          </cell>
          <cell r="F2678">
            <v>2.3540000000000001</v>
          </cell>
          <cell r="H2678">
            <v>6.0027000000000008</v>
          </cell>
          <cell r="I2678">
            <v>126.05670000000001</v>
          </cell>
          <cell r="K2678">
            <v>0</v>
          </cell>
          <cell r="L2678" t="e">
            <v>#REF!</v>
          </cell>
          <cell r="M2678">
            <v>0</v>
          </cell>
        </row>
        <row r="2679">
          <cell r="A2679">
            <v>2675</v>
          </cell>
          <cell r="B2679" t="str">
            <v xml:space="preserve">3 Soft </v>
          </cell>
          <cell r="C2679">
            <v>80</v>
          </cell>
          <cell r="D2679">
            <v>5.6000000000000005</v>
          </cell>
          <cell r="E2679">
            <v>85.6</v>
          </cell>
          <cell r="F2679">
            <v>1.712</v>
          </cell>
          <cell r="H2679">
            <v>4.3655999999999997</v>
          </cell>
          <cell r="I2679">
            <v>91.677599999999998</v>
          </cell>
          <cell r="K2679">
            <v>0</v>
          </cell>
          <cell r="L2679" t="e">
            <v>#REF!</v>
          </cell>
          <cell r="M2679">
            <v>0</v>
          </cell>
        </row>
        <row r="2680">
          <cell r="A2680">
            <v>2676</v>
          </cell>
          <cell r="B2680" t="str">
            <v>JB Management Solutions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H2680">
            <v>0</v>
          </cell>
          <cell r="I2680">
            <v>0</v>
          </cell>
          <cell r="K2680">
            <v>0</v>
          </cell>
          <cell r="L2680" t="e">
            <v>#REF!</v>
          </cell>
          <cell r="M2680">
            <v>0</v>
          </cell>
        </row>
        <row r="2681">
          <cell r="A2681">
            <v>2677</v>
          </cell>
          <cell r="B2681" t="str">
            <v>Medical Networks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H2681">
            <v>0</v>
          </cell>
          <cell r="I2681">
            <v>0</v>
          </cell>
          <cell r="K2681">
            <v>0</v>
          </cell>
          <cell r="L2681" t="e">
            <v>#REF!</v>
          </cell>
          <cell r="M2681">
            <v>0</v>
          </cell>
        </row>
        <row r="2682">
          <cell r="A2682">
            <v>2678</v>
          </cell>
          <cell r="B2682" t="str">
            <v>RockCreek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H2682">
            <v>0</v>
          </cell>
          <cell r="I2682">
            <v>0</v>
          </cell>
          <cell r="K2682">
            <v>0</v>
          </cell>
          <cell r="L2682" t="e">
            <v>#REF!</v>
          </cell>
          <cell r="M2682">
            <v>0</v>
          </cell>
        </row>
        <row r="2683">
          <cell r="A2683">
            <v>2679</v>
          </cell>
          <cell r="B2683" t="str">
            <v>SoftTech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H2683">
            <v>0</v>
          </cell>
          <cell r="I2683">
            <v>0</v>
          </cell>
          <cell r="K2683">
            <v>0</v>
          </cell>
          <cell r="L2683" t="e">
            <v>#REF!</v>
          </cell>
          <cell r="M2683">
            <v>0</v>
          </cell>
        </row>
        <row r="2684">
          <cell r="A2684">
            <v>2680</v>
          </cell>
          <cell r="B2684" t="str">
            <v>CA Technologies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H2684">
            <v>0</v>
          </cell>
          <cell r="I2684">
            <v>0</v>
          </cell>
          <cell r="K2684">
            <v>0</v>
          </cell>
          <cell r="L2684" t="e">
            <v>#REF!</v>
          </cell>
          <cell r="M2684">
            <v>0</v>
          </cell>
        </row>
        <row r="2685">
          <cell r="A2685">
            <v>2681</v>
          </cell>
          <cell r="B2685" t="str">
            <v>CTC</v>
          </cell>
          <cell r="C2685">
            <v>81.73</v>
          </cell>
          <cell r="D2685">
            <v>5.7211000000000007</v>
          </cell>
          <cell r="E2685">
            <v>87.45</v>
          </cell>
          <cell r="F2685">
            <v>1.7490000000000001</v>
          </cell>
          <cell r="H2685">
            <v>4.4599500000000001</v>
          </cell>
          <cell r="I2685">
            <v>93.658950000000004</v>
          </cell>
          <cell r="K2685">
            <v>0</v>
          </cell>
          <cell r="L2685" t="e">
            <v>#REF!</v>
          </cell>
          <cell r="M2685">
            <v>0</v>
          </cell>
        </row>
        <row r="2686">
          <cell r="A2686">
            <v>2682</v>
          </cell>
          <cell r="B2686" t="str">
            <v>Sutherland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0</v>
          </cell>
          <cell r="K2686">
            <v>0</v>
          </cell>
          <cell r="L2686" t="e">
            <v>#REF!</v>
          </cell>
          <cell r="M2686">
            <v>0</v>
          </cell>
        </row>
        <row r="2687">
          <cell r="A2687">
            <v>2683</v>
          </cell>
          <cell r="B2687" t="str">
            <v>Subcontractor 10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H2687">
            <v>0</v>
          </cell>
          <cell r="I2687">
            <v>0</v>
          </cell>
          <cell r="K2687">
            <v>0</v>
          </cell>
          <cell r="L2687" t="e">
            <v>#REF!</v>
          </cell>
          <cell r="M2687">
            <v>0</v>
          </cell>
        </row>
        <row r="2688">
          <cell r="A2688">
            <v>2684</v>
          </cell>
          <cell r="B2688" t="str">
            <v>Technical Writer/Editor – Level II</v>
          </cell>
          <cell r="F2688">
            <v>19.6752</v>
          </cell>
          <cell r="G2688">
            <v>42.412211999999997</v>
          </cell>
          <cell r="I2688">
            <v>0</v>
          </cell>
          <cell r="J2688">
            <v>0.99999999999999989</v>
          </cell>
          <cell r="K2688">
            <v>81.49824120000001</v>
          </cell>
          <cell r="L2688" t="e">
            <v>#REF!</v>
          </cell>
          <cell r="M2688">
            <v>81.5</v>
          </cell>
        </row>
        <row r="2689">
          <cell r="A2689">
            <v>2685</v>
          </cell>
          <cell r="B2689" t="str">
            <v>AAC</v>
          </cell>
          <cell r="C2689">
            <v>79.757492267999993</v>
          </cell>
          <cell r="E2689">
            <v>79.760000000000005</v>
          </cell>
          <cell r="I2689">
            <v>79.760000000000005</v>
          </cell>
          <cell r="J2689">
            <v>0.1</v>
          </cell>
          <cell r="K2689">
            <v>7.9760000000000009</v>
          </cell>
          <cell r="M2689">
            <v>7.9760000000000009</v>
          </cell>
        </row>
        <row r="2690">
          <cell r="A2690">
            <v>2686</v>
          </cell>
          <cell r="B2690" t="str">
            <v>Trusted Mission</v>
          </cell>
          <cell r="C2690">
            <v>70.099999999999994</v>
          </cell>
          <cell r="D2690">
            <v>4.907</v>
          </cell>
          <cell r="E2690">
            <v>75.010000000000005</v>
          </cell>
          <cell r="F2690">
            <v>1.5002000000000002</v>
          </cell>
          <cell r="G2690">
            <v>4.5906120000000001</v>
          </cell>
          <cell r="I2690">
            <v>81.100812000000019</v>
          </cell>
          <cell r="J2690">
            <v>0.1</v>
          </cell>
          <cell r="K2690">
            <v>8.1100812000000015</v>
          </cell>
          <cell r="L2690" t="e">
            <v>#REF!</v>
          </cell>
          <cell r="M2690">
            <v>8.1100812000000015</v>
          </cell>
        </row>
        <row r="2691">
          <cell r="A2691">
            <v>2687</v>
          </cell>
          <cell r="B2691" t="str">
            <v>Exeter</v>
          </cell>
          <cell r="C2691">
            <v>71.28</v>
          </cell>
          <cell r="D2691">
            <v>4.9896000000000003</v>
          </cell>
          <cell r="E2691">
            <v>76.27</v>
          </cell>
          <cell r="F2691">
            <v>1.5253999999999999</v>
          </cell>
          <cell r="G2691">
            <v>4.6677239999999998</v>
          </cell>
          <cell r="I2691">
            <v>82.463123999999993</v>
          </cell>
          <cell r="J2691">
            <v>0.15</v>
          </cell>
          <cell r="K2691">
            <v>12.369468599999999</v>
          </cell>
          <cell r="L2691" t="e">
            <v>#REF!</v>
          </cell>
          <cell r="M2691">
            <v>12.369468599999999</v>
          </cell>
        </row>
        <row r="2692">
          <cell r="A2692">
            <v>2688</v>
          </cell>
          <cell r="B2692" t="str">
            <v>C-TASC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I2692">
            <v>0</v>
          </cell>
          <cell r="K2692">
            <v>0</v>
          </cell>
          <cell r="L2692" t="e">
            <v>#REF!</v>
          </cell>
          <cell r="M2692">
            <v>0</v>
          </cell>
        </row>
        <row r="2693">
          <cell r="A2693">
            <v>2689</v>
          </cell>
          <cell r="B2693" t="str">
            <v>BroadPoint</v>
          </cell>
          <cell r="C2693">
            <v>90</v>
          </cell>
          <cell r="D2693">
            <v>6.3000000000000007</v>
          </cell>
          <cell r="E2693">
            <v>96.3</v>
          </cell>
          <cell r="F2693">
            <v>1.9259999999999999</v>
          </cell>
          <cell r="G2693">
            <v>5.8935599999999999</v>
          </cell>
          <cell r="I2693">
            <v>104.11955999999999</v>
          </cell>
          <cell r="J2693">
            <v>0.15</v>
          </cell>
          <cell r="K2693">
            <v>15.617933999999998</v>
          </cell>
          <cell r="L2693" t="e">
            <v>#REF!</v>
          </cell>
          <cell r="M2693">
            <v>15.617933999999998</v>
          </cell>
        </row>
        <row r="2694">
          <cell r="A2694">
            <v>2690</v>
          </cell>
          <cell r="B2694" t="str">
            <v>LanTech</v>
          </cell>
          <cell r="C2694">
            <v>82</v>
          </cell>
          <cell r="D2694">
            <v>5.74</v>
          </cell>
          <cell r="E2694">
            <v>87.74</v>
          </cell>
          <cell r="F2694">
            <v>1.7547999999999999</v>
          </cell>
          <cell r="G2694">
            <v>5.369688</v>
          </cell>
          <cell r="I2694">
            <v>94.864487999999994</v>
          </cell>
          <cell r="J2694">
            <v>0.1</v>
          </cell>
          <cell r="K2694">
            <v>9.4864487999999998</v>
          </cell>
          <cell r="L2694" t="e">
            <v>#REF!</v>
          </cell>
          <cell r="M2694">
            <v>9.4864487999999998</v>
          </cell>
        </row>
        <row r="2695">
          <cell r="A2695">
            <v>2691</v>
          </cell>
          <cell r="B2695" t="str">
            <v>Axio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I2695">
            <v>0</v>
          </cell>
          <cell r="K2695">
            <v>0</v>
          </cell>
          <cell r="L2695" t="e">
            <v>#REF!</v>
          </cell>
          <cell r="M2695">
            <v>0</v>
          </cell>
        </row>
        <row r="2696">
          <cell r="A2696">
            <v>2692</v>
          </cell>
          <cell r="B2696" t="str">
            <v>RedPhone</v>
          </cell>
          <cell r="C2696">
            <v>100</v>
          </cell>
          <cell r="D2696">
            <v>7.0000000000000009</v>
          </cell>
          <cell r="E2696">
            <v>107</v>
          </cell>
          <cell r="F2696">
            <v>2.14</v>
          </cell>
          <cell r="G2696">
            <v>6.5484</v>
          </cell>
          <cell r="I2696">
            <v>115.6884</v>
          </cell>
          <cell r="J2696">
            <v>0.1</v>
          </cell>
          <cell r="K2696">
            <v>11.568840000000002</v>
          </cell>
          <cell r="L2696" t="e">
            <v>#REF!</v>
          </cell>
          <cell r="M2696">
            <v>11.568840000000002</v>
          </cell>
        </row>
        <row r="2697">
          <cell r="A2697">
            <v>2693</v>
          </cell>
          <cell r="B2697" t="str">
            <v>Endeavor</v>
          </cell>
          <cell r="C2697">
            <v>62</v>
          </cell>
          <cell r="D2697">
            <v>4.3400000000000007</v>
          </cell>
          <cell r="E2697">
            <v>66.34</v>
          </cell>
          <cell r="F2697">
            <v>1.3268000000000002</v>
          </cell>
          <cell r="G2697">
            <v>4.0600080000000007</v>
          </cell>
          <cell r="I2697">
            <v>71.726808000000005</v>
          </cell>
          <cell r="J2697">
            <v>0.1</v>
          </cell>
          <cell r="K2697">
            <v>7.1726808000000011</v>
          </cell>
          <cell r="L2697" t="e">
            <v>#REF!</v>
          </cell>
          <cell r="M2697">
            <v>7.1726808000000011</v>
          </cell>
        </row>
        <row r="2698">
          <cell r="A2698">
            <v>2694</v>
          </cell>
          <cell r="B2698" t="str">
            <v>TCSC</v>
          </cell>
          <cell r="C2698">
            <v>112.5</v>
          </cell>
          <cell r="D2698">
            <v>7.8750000000000009</v>
          </cell>
          <cell r="E2698">
            <v>120.38</v>
          </cell>
          <cell r="F2698">
            <v>2.4076</v>
          </cell>
          <cell r="G2698">
            <v>7.3672559999999994</v>
          </cell>
          <cell r="I2698">
            <v>130.154856</v>
          </cell>
          <cell r="J2698">
            <v>0.1</v>
          </cell>
          <cell r="K2698">
            <v>13.0154856</v>
          </cell>
          <cell r="L2698" t="e">
            <v>#REF!</v>
          </cell>
          <cell r="M2698">
            <v>13.0154856</v>
          </cell>
        </row>
        <row r="2699">
          <cell r="A2699">
            <v>2695</v>
          </cell>
          <cell r="B2699" t="str">
            <v>Woodbourne</v>
          </cell>
          <cell r="C2699">
            <v>99</v>
          </cell>
          <cell r="D2699">
            <v>6.9300000000000006</v>
          </cell>
          <cell r="E2699">
            <v>105.93</v>
          </cell>
          <cell r="F2699">
            <v>2.1186000000000003</v>
          </cell>
          <cell r="G2699">
            <v>6.4829160000000003</v>
          </cell>
          <cell r="I2699">
            <v>114.53151600000001</v>
          </cell>
          <cell r="J2699">
            <v>0.1</v>
          </cell>
          <cell r="K2699">
            <v>11.453151600000002</v>
          </cell>
          <cell r="L2699" t="e">
            <v>#REF!</v>
          </cell>
          <cell r="M2699">
            <v>11.453151600000002</v>
          </cell>
        </row>
        <row r="2700">
          <cell r="A2700">
            <v>2696</v>
          </cell>
          <cell r="B2700" t="str">
            <v>Bixal</v>
          </cell>
          <cell r="C2700">
            <v>125</v>
          </cell>
          <cell r="D2700">
            <v>8.75</v>
          </cell>
          <cell r="E2700">
            <v>133.75</v>
          </cell>
          <cell r="F2700">
            <v>2.6750000000000003</v>
          </cell>
          <cell r="H2700">
            <v>6.8212500000000009</v>
          </cell>
          <cell r="I2700">
            <v>143.24625</v>
          </cell>
          <cell r="K2700">
            <v>0</v>
          </cell>
          <cell r="L2700" t="e">
            <v>#REF!</v>
          </cell>
          <cell r="M2700">
            <v>0</v>
          </cell>
        </row>
        <row r="2701">
          <cell r="A2701">
            <v>2697</v>
          </cell>
          <cell r="B2701" t="str">
            <v xml:space="preserve">3 Soft </v>
          </cell>
          <cell r="C2701">
            <v>85</v>
          </cell>
          <cell r="D2701">
            <v>5.95</v>
          </cell>
          <cell r="E2701">
            <v>90.95</v>
          </cell>
          <cell r="F2701">
            <v>1.8190000000000002</v>
          </cell>
          <cell r="H2701">
            <v>4.6384500000000006</v>
          </cell>
          <cell r="I2701">
            <v>97.407450000000011</v>
          </cell>
          <cell r="K2701">
            <v>0</v>
          </cell>
          <cell r="L2701" t="e">
            <v>#REF!</v>
          </cell>
          <cell r="M2701">
            <v>0</v>
          </cell>
        </row>
        <row r="2702">
          <cell r="A2702">
            <v>2698</v>
          </cell>
          <cell r="B2702" t="str">
            <v>JB Management Solutions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H2702">
            <v>0</v>
          </cell>
          <cell r="I2702">
            <v>0</v>
          </cell>
          <cell r="K2702">
            <v>0</v>
          </cell>
          <cell r="L2702" t="e">
            <v>#REF!</v>
          </cell>
          <cell r="M2702">
            <v>0</v>
          </cell>
        </row>
        <row r="2703">
          <cell r="A2703">
            <v>2699</v>
          </cell>
          <cell r="B2703" t="str">
            <v>Medical Networks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H2703">
            <v>0</v>
          </cell>
          <cell r="I2703">
            <v>0</v>
          </cell>
          <cell r="K2703">
            <v>0</v>
          </cell>
          <cell r="L2703" t="e">
            <v>#REF!</v>
          </cell>
          <cell r="M2703">
            <v>0</v>
          </cell>
        </row>
        <row r="2704">
          <cell r="A2704">
            <v>2700</v>
          </cell>
          <cell r="B2704" t="str">
            <v>RockCreek</v>
          </cell>
          <cell r="C2704">
            <v>118.75</v>
          </cell>
          <cell r="D2704">
            <v>8.3125</v>
          </cell>
          <cell r="E2704">
            <v>127.06</v>
          </cell>
          <cell r="F2704">
            <v>2.5411999999999999</v>
          </cell>
          <cell r="H2704">
            <v>6.4800600000000008</v>
          </cell>
          <cell r="I2704">
            <v>136.08126000000001</v>
          </cell>
          <cell r="K2704">
            <v>0</v>
          </cell>
          <cell r="L2704" t="e">
            <v>#REF!</v>
          </cell>
          <cell r="M2704">
            <v>0</v>
          </cell>
        </row>
        <row r="2705">
          <cell r="A2705">
            <v>2701</v>
          </cell>
          <cell r="B2705" t="str">
            <v>SoftTech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H2705">
            <v>0</v>
          </cell>
          <cell r="I2705">
            <v>0</v>
          </cell>
          <cell r="K2705">
            <v>0</v>
          </cell>
          <cell r="L2705" t="e">
            <v>#REF!</v>
          </cell>
          <cell r="M2705">
            <v>0</v>
          </cell>
        </row>
        <row r="2706">
          <cell r="A2706">
            <v>2702</v>
          </cell>
          <cell r="B2706" t="str">
            <v>CA Technologies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H2706">
            <v>0</v>
          </cell>
          <cell r="I2706">
            <v>0</v>
          </cell>
          <cell r="K2706">
            <v>0</v>
          </cell>
          <cell r="L2706" t="e">
            <v>#REF!</v>
          </cell>
          <cell r="M2706">
            <v>0</v>
          </cell>
        </row>
        <row r="2707">
          <cell r="A2707">
            <v>2703</v>
          </cell>
          <cell r="B2707" t="str">
            <v>CTC</v>
          </cell>
          <cell r="C2707">
            <v>96.15</v>
          </cell>
          <cell r="D2707">
            <v>6.730500000000001</v>
          </cell>
          <cell r="E2707">
            <v>102.88</v>
          </cell>
          <cell r="F2707">
            <v>2.0575999999999999</v>
          </cell>
          <cell r="H2707">
            <v>5.24688</v>
          </cell>
          <cell r="I2707">
            <v>110.18447999999999</v>
          </cell>
          <cell r="K2707">
            <v>0</v>
          </cell>
          <cell r="L2707" t="e">
            <v>#REF!</v>
          </cell>
          <cell r="M2707">
            <v>0</v>
          </cell>
        </row>
        <row r="2708">
          <cell r="A2708">
            <v>2704</v>
          </cell>
          <cell r="B2708" t="str">
            <v>Sutherland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H2708">
            <v>0</v>
          </cell>
          <cell r="I2708">
            <v>0</v>
          </cell>
          <cell r="K2708">
            <v>0</v>
          </cell>
          <cell r="L2708" t="e">
            <v>#REF!</v>
          </cell>
          <cell r="M2708">
            <v>0</v>
          </cell>
        </row>
        <row r="2709">
          <cell r="A2709">
            <v>2705</v>
          </cell>
          <cell r="B2709" t="str">
            <v>Subcontractor 10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H2709">
            <v>0</v>
          </cell>
          <cell r="I2709">
            <v>0</v>
          </cell>
          <cell r="K2709">
            <v>0</v>
          </cell>
          <cell r="L2709" t="e">
            <v>#REF!</v>
          </cell>
          <cell r="M2709">
            <v>0</v>
          </cell>
        </row>
        <row r="2710">
          <cell r="A2710">
            <v>2706</v>
          </cell>
          <cell r="B2710" t="str">
            <v>Technical Writer/Editor – Level III</v>
          </cell>
          <cell r="F2710">
            <v>23.792200000000001</v>
          </cell>
          <cell r="G2710">
            <v>44.980164000000002</v>
          </cell>
          <cell r="I2710">
            <v>0</v>
          </cell>
          <cell r="J2710">
            <v>0.99999999999999989</v>
          </cell>
          <cell r="K2710">
            <v>96.770090599999989</v>
          </cell>
          <cell r="L2710" t="e">
            <v>#REF!</v>
          </cell>
          <cell r="M2710">
            <v>96.77</v>
          </cell>
        </row>
        <row r="2711">
          <cell r="A2711">
            <v>2707</v>
          </cell>
          <cell r="B2711" t="str">
            <v>AAC</v>
          </cell>
          <cell r="C2711">
            <v>67.019812815600005</v>
          </cell>
          <cell r="E2711">
            <v>67.02</v>
          </cell>
          <cell r="I2711">
            <v>67.02</v>
          </cell>
          <cell r="J2711">
            <v>0.45</v>
          </cell>
          <cell r="K2711">
            <v>30.158999999999999</v>
          </cell>
          <cell r="M2711">
            <v>30.158999999999999</v>
          </cell>
        </row>
        <row r="2712">
          <cell r="A2712">
            <v>2708</v>
          </cell>
          <cell r="B2712" t="str">
            <v>Trusted Mission</v>
          </cell>
          <cell r="C2712">
            <v>74.52</v>
          </cell>
          <cell r="D2712">
            <v>5.2164000000000001</v>
          </cell>
          <cell r="E2712">
            <v>79.739999999999995</v>
          </cell>
          <cell r="F2712">
            <v>1.5948</v>
          </cell>
          <cell r="G2712">
            <v>4.8800879999999998</v>
          </cell>
          <cell r="I2712">
            <v>86.214888000000002</v>
          </cell>
          <cell r="J2712">
            <v>0.15</v>
          </cell>
          <cell r="K2712">
            <v>12.932233200000001</v>
          </cell>
          <cell r="L2712" t="e">
            <v>#REF!</v>
          </cell>
          <cell r="M2712">
            <v>12.932233200000001</v>
          </cell>
        </row>
        <row r="2713">
          <cell r="A2713">
            <v>2709</v>
          </cell>
          <cell r="B2713" t="str">
            <v>Exeter</v>
          </cell>
          <cell r="C2713">
            <v>64.27000000000001</v>
          </cell>
          <cell r="D2713">
            <v>4.4989000000000008</v>
          </cell>
          <cell r="E2713">
            <v>68.77</v>
          </cell>
          <cell r="F2713">
            <v>1.3754</v>
          </cell>
          <cell r="G2713">
            <v>4.2087239999999992</v>
          </cell>
          <cell r="I2713">
            <v>74.354123999999999</v>
          </cell>
          <cell r="J2713">
            <v>0.15</v>
          </cell>
          <cell r="K2713">
            <v>11.153118599999999</v>
          </cell>
          <cell r="L2713" t="e">
            <v>#REF!</v>
          </cell>
          <cell r="M2713">
            <v>11.153118599999999</v>
          </cell>
        </row>
        <row r="2714">
          <cell r="A2714">
            <v>2710</v>
          </cell>
          <cell r="B2714" t="str">
            <v>C-TASC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I2714">
            <v>0</v>
          </cell>
          <cell r="K2714">
            <v>0</v>
          </cell>
          <cell r="L2714" t="e">
            <v>#REF!</v>
          </cell>
          <cell r="M2714">
            <v>0</v>
          </cell>
        </row>
        <row r="2715">
          <cell r="A2715">
            <v>2711</v>
          </cell>
          <cell r="B2715" t="str">
            <v>BroadPoint</v>
          </cell>
          <cell r="C2715">
            <v>85</v>
          </cell>
          <cell r="D2715">
            <v>5.95</v>
          </cell>
          <cell r="E2715">
            <v>90.95</v>
          </cell>
          <cell r="F2715">
            <v>1.8190000000000002</v>
          </cell>
          <cell r="G2715">
            <v>5.5661399999999999</v>
          </cell>
          <cell r="I2715">
            <v>98.33514000000001</v>
          </cell>
          <cell r="K2715">
            <v>0</v>
          </cell>
          <cell r="L2715" t="e">
            <v>#REF!</v>
          </cell>
          <cell r="M2715">
            <v>0</v>
          </cell>
        </row>
        <row r="2716">
          <cell r="A2716">
            <v>2712</v>
          </cell>
          <cell r="B2716" t="str">
            <v>LanTech</v>
          </cell>
          <cell r="C2716">
            <v>80.98</v>
          </cell>
          <cell r="D2716">
            <v>5.6686000000000005</v>
          </cell>
          <cell r="E2716">
            <v>86.65</v>
          </cell>
          <cell r="F2716">
            <v>1.7330000000000001</v>
          </cell>
          <cell r="G2716">
            <v>5.3029800000000007</v>
          </cell>
          <cell r="I2716">
            <v>93.685980000000015</v>
          </cell>
          <cell r="J2716">
            <v>0.25</v>
          </cell>
          <cell r="K2716">
            <v>23.421495000000004</v>
          </cell>
          <cell r="L2716" t="e">
            <v>#REF!</v>
          </cell>
          <cell r="M2716">
            <v>23.421495000000004</v>
          </cell>
        </row>
        <row r="2717">
          <cell r="A2717">
            <v>2713</v>
          </cell>
          <cell r="B2717" t="str">
            <v>Axio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I2717">
            <v>0</v>
          </cell>
          <cell r="K2717">
            <v>0</v>
          </cell>
          <cell r="L2717" t="e">
            <v>#REF!</v>
          </cell>
          <cell r="M2717">
            <v>0</v>
          </cell>
        </row>
        <row r="2718">
          <cell r="A2718">
            <v>2714</v>
          </cell>
          <cell r="B2718" t="str">
            <v>RedPhone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I2718">
            <v>0</v>
          </cell>
          <cell r="K2718">
            <v>0</v>
          </cell>
          <cell r="L2718" t="e">
            <v>#REF!</v>
          </cell>
          <cell r="M2718">
            <v>0</v>
          </cell>
        </row>
        <row r="2719">
          <cell r="A2719">
            <v>2715</v>
          </cell>
          <cell r="B2719" t="str">
            <v>Endeavor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I2719">
            <v>0</v>
          </cell>
          <cell r="K2719">
            <v>0</v>
          </cell>
          <cell r="L2719" t="e">
            <v>#REF!</v>
          </cell>
          <cell r="M2719">
            <v>0</v>
          </cell>
        </row>
        <row r="2720">
          <cell r="A2720">
            <v>2716</v>
          </cell>
          <cell r="B2720" t="str">
            <v>TCSC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I2720">
            <v>0</v>
          </cell>
          <cell r="K2720">
            <v>0</v>
          </cell>
          <cell r="L2720" t="e">
            <v>#REF!</v>
          </cell>
          <cell r="M2720">
            <v>0</v>
          </cell>
        </row>
        <row r="2721">
          <cell r="A2721">
            <v>2717</v>
          </cell>
          <cell r="B2721" t="str">
            <v>Woodbourne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I2721">
            <v>0</v>
          </cell>
          <cell r="K2721">
            <v>0</v>
          </cell>
          <cell r="L2721" t="e">
            <v>#REF!</v>
          </cell>
          <cell r="M2721">
            <v>0</v>
          </cell>
        </row>
        <row r="2722">
          <cell r="A2722">
            <v>2718</v>
          </cell>
          <cell r="B2722" t="str">
            <v>Bixal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H2722">
            <v>0</v>
          </cell>
          <cell r="I2722">
            <v>0</v>
          </cell>
          <cell r="K2722">
            <v>0</v>
          </cell>
          <cell r="L2722" t="e">
            <v>#REF!</v>
          </cell>
          <cell r="M2722">
            <v>0</v>
          </cell>
        </row>
        <row r="2723">
          <cell r="A2723">
            <v>2719</v>
          </cell>
          <cell r="B2723" t="str">
            <v xml:space="preserve">3 Soft </v>
          </cell>
          <cell r="C2723">
            <v>65</v>
          </cell>
          <cell r="D2723">
            <v>4.5500000000000007</v>
          </cell>
          <cell r="E2723">
            <v>69.55</v>
          </cell>
          <cell r="F2723">
            <v>1.391</v>
          </cell>
          <cell r="H2723">
            <v>3.5470500000000005</v>
          </cell>
          <cell r="I2723">
            <v>74.488050000000001</v>
          </cell>
          <cell r="K2723">
            <v>0</v>
          </cell>
          <cell r="L2723" t="e">
            <v>#REF!</v>
          </cell>
          <cell r="M2723">
            <v>0</v>
          </cell>
        </row>
        <row r="2724">
          <cell r="A2724">
            <v>2720</v>
          </cell>
          <cell r="B2724" t="str">
            <v>JB Management Solutions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H2724">
            <v>0</v>
          </cell>
          <cell r="I2724">
            <v>0</v>
          </cell>
          <cell r="K2724">
            <v>0</v>
          </cell>
          <cell r="L2724" t="e">
            <v>#REF!</v>
          </cell>
          <cell r="M2724">
            <v>0</v>
          </cell>
        </row>
        <row r="2725">
          <cell r="A2725">
            <v>2721</v>
          </cell>
          <cell r="B2725" t="str">
            <v>Medical Networks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H2725">
            <v>0</v>
          </cell>
          <cell r="I2725">
            <v>0</v>
          </cell>
          <cell r="K2725">
            <v>0</v>
          </cell>
          <cell r="L2725" t="e">
            <v>#REF!</v>
          </cell>
          <cell r="M2725">
            <v>0</v>
          </cell>
        </row>
        <row r="2726">
          <cell r="A2726">
            <v>2722</v>
          </cell>
          <cell r="B2726" t="str">
            <v>RockCreek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0</v>
          </cell>
          <cell r="K2726">
            <v>0</v>
          </cell>
          <cell r="L2726" t="e">
            <v>#REF!</v>
          </cell>
          <cell r="M2726">
            <v>0</v>
          </cell>
        </row>
        <row r="2727">
          <cell r="A2727">
            <v>2723</v>
          </cell>
          <cell r="B2727" t="str">
            <v>SoftTech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0</v>
          </cell>
          <cell r="K2727">
            <v>0</v>
          </cell>
          <cell r="L2727" t="e">
            <v>#REF!</v>
          </cell>
          <cell r="M2727">
            <v>0</v>
          </cell>
        </row>
        <row r="2728">
          <cell r="A2728">
            <v>2724</v>
          </cell>
          <cell r="B2728" t="str">
            <v>CA Technologies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0</v>
          </cell>
          <cell r="K2728">
            <v>0</v>
          </cell>
          <cell r="L2728" t="e">
            <v>#REF!</v>
          </cell>
          <cell r="M2728">
            <v>0</v>
          </cell>
        </row>
        <row r="2729">
          <cell r="A2729">
            <v>2725</v>
          </cell>
          <cell r="B2729" t="str">
            <v>CTC</v>
          </cell>
          <cell r="C2729">
            <v>81.73</v>
          </cell>
          <cell r="D2729">
            <v>5.7211000000000007</v>
          </cell>
          <cell r="E2729">
            <v>87.45</v>
          </cell>
          <cell r="F2729">
            <v>1.7490000000000001</v>
          </cell>
          <cell r="H2729">
            <v>4.4599500000000001</v>
          </cell>
          <cell r="I2729">
            <v>93.658950000000004</v>
          </cell>
          <cell r="K2729">
            <v>0</v>
          </cell>
          <cell r="L2729" t="e">
            <v>#REF!</v>
          </cell>
          <cell r="M2729">
            <v>0</v>
          </cell>
        </row>
        <row r="2730">
          <cell r="A2730">
            <v>2726</v>
          </cell>
          <cell r="B2730" t="str">
            <v>Sutherland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0</v>
          </cell>
          <cell r="K2730">
            <v>0</v>
          </cell>
          <cell r="L2730" t="e">
            <v>#REF!</v>
          </cell>
          <cell r="M2730">
            <v>0</v>
          </cell>
        </row>
        <row r="2731">
          <cell r="A2731">
            <v>2727</v>
          </cell>
          <cell r="B2731" t="str">
            <v>Subcontractor 10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0</v>
          </cell>
          <cell r="K2731">
            <v>0</v>
          </cell>
          <cell r="L2731" t="e">
            <v>#REF!</v>
          </cell>
          <cell r="M2731">
            <v>0</v>
          </cell>
        </row>
        <row r="2732">
          <cell r="A2732">
            <v>2728</v>
          </cell>
          <cell r="B2732" t="str">
            <v>Telecommunications Engineer – Level I</v>
          </cell>
          <cell r="F2732">
            <v>9.6622000000000003</v>
          </cell>
          <cell r="G2732">
            <v>19.957932</v>
          </cell>
          <cell r="I2732">
            <v>0</v>
          </cell>
          <cell r="J2732">
            <v>1</v>
          </cell>
          <cell r="K2732">
            <v>77.665846799999997</v>
          </cell>
          <cell r="L2732" t="e">
            <v>#REF!</v>
          </cell>
          <cell r="M2732">
            <v>77.67</v>
          </cell>
        </row>
        <row r="2733">
          <cell r="A2733">
            <v>2729</v>
          </cell>
          <cell r="B2733" t="str">
            <v>AAC</v>
          </cell>
          <cell r="C2733">
            <v>85.434739998000012</v>
          </cell>
          <cell r="E2733">
            <v>85.43</v>
          </cell>
          <cell r="I2733">
            <v>85.43</v>
          </cell>
          <cell r="J2733">
            <v>0.45</v>
          </cell>
          <cell r="K2733">
            <v>38.443500000000007</v>
          </cell>
          <cell r="M2733">
            <v>38.443500000000007</v>
          </cell>
        </row>
        <row r="2734">
          <cell r="A2734">
            <v>2730</v>
          </cell>
          <cell r="B2734" t="str">
            <v>Trusted Mission</v>
          </cell>
          <cell r="C2734">
            <v>100.44</v>
          </cell>
          <cell r="D2734">
            <v>7.0308000000000002</v>
          </cell>
          <cell r="E2734">
            <v>107.47</v>
          </cell>
          <cell r="F2734">
            <v>2.1494</v>
          </cell>
          <cell r="G2734">
            <v>6.5771639999999998</v>
          </cell>
          <cell r="I2734">
            <v>116.196564</v>
          </cell>
          <cell r="J2734">
            <v>0.15</v>
          </cell>
          <cell r="K2734">
            <v>17.429484599999999</v>
          </cell>
          <cell r="L2734" t="e">
            <v>#REF!</v>
          </cell>
          <cell r="M2734">
            <v>17.429484599999999</v>
          </cell>
        </row>
        <row r="2735">
          <cell r="A2735">
            <v>2731</v>
          </cell>
          <cell r="B2735" t="str">
            <v>Exeter</v>
          </cell>
          <cell r="C2735">
            <v>81.86</v>
          </cell>
          <cell r="D2735">
            <v>5.7302000000000008</v>
          </cell>
          <cell r="E2735">
            <v>87.59</v>
          </cell>
          <cell r="F2735">
            <v>1.7518</v>
          </cell>
          <cell r="G2735">
            <v>5.3605080000000003</v>
          </cell>
          <cell r="I2735">
            <v>94.702308000000002</v>
          </cell>
          <cell r="J2735">
            <v>0.15</v>
          </cell>
          <cell r="K2735">
            <v>14.205346199999999</v>
          </cell>
          <cell r="L2735" t="e">
            <v>#REF!</v>
          </cell>
          <cell r="M2735">
            <v>14.205346199999999</v>
          </cell>
        </row>
        <row r="2736">
          <cell r="A2736">
            <v>2732</v>
          </cell>
          <cell r="B2736" t="str">
            <v>C-TASC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I2736">
            <v>0</v>
          </cell>
          <cell r="K2736">
            <v>0</v>
          </cell>
          <cell r="L2736" t="e">
            <v>#REF!</v>
          </cell>
          <cell r="M2736">
            <v>0</v>
          </cell>
        </row>
        <row r="2737">
          <cell r="A2737">
            <v>2733</v>
          </cell>
          <cell r="B2737" t="str">
            <v>BroadPoint</v>
          </cell>
          <cell r="C2737">
            <v>105</v>
          </cell>
          <cell r="D2737">
            <v>7.3500000000000005</v>
          </cell>
          <cell r="E2737">
            <v>112.35</v>
          </cell>
          <cell r="F2737">
            <v>2.2469999999999999</v>
          </cell>
          <cell r="G2737">
            <v>6.8758199999999992</v>
          </cell>
          <cell r="I2737">
            <v>121.47282</v>
          </cell>
          <cell r="K2737">
            <v>0</v>
          </cell>
          <cell r="L2737" t="e">
            <v>#REF!</v>
          </cell>
          <cell r="M2737">
            <v>0</v>
          </cell>
        </row>
        <row r="2738">
          <cell r="A2738">
            <v>2734</v>
          </cell>
          <cell r="B2738" t="str">
            <v>LanTech</v>
          </cell>
          <cell r="C2738">
            <v>102.66</v>
          </cell>
          <cell r="D2738">
            <v>7.1862000000000004</v>
          </cell>
          <cell r="E2738">
            <v>109.85</v>
          </cell>
          <cell r="F2738">
            <v>2.1970000000000001</v>
          </cell>
          <cell r="G2738">
            <v>6.7228199999999996</v>
          </cell>
          <cell r="I2738">
            <v>118.76982</v>
          </cell>
          <cell r="J2738">
            <v>0.25</v>
          </cell>
          <cell r="K2738">
            <v>29.692454999999999</v>
          </cell>
          <cell r="L2738" t="e">
            <v>#REF!</v>
          </cell>
          <cell r="M2738">
            <v>29.692454999999999</v>
          </cell>
        </row>
        <row r="2739">
          <cell r="A2739">
            <v>2735</v>
          </cell>
          <cell r="B2739" t="str">
            <v>Axio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I2739">
            <v>0</v>
          </cell>
          <cell r="K2739">
            <v>0</v>
          </cell>
          <cell r="L2739" t="e">
            <v>#REF!</v>
          </cell>
          <cell r="M2739">
            <v>0</v>
          </cell>
        </row>
        <row r="2740">
          <cell r="A2740">
            <v>2736</v>
          </cell>
          <cell r="B2740" t="str">
            <v>RedPhone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I2740">
            <v>0</v>
          </cell>
          <cell r="K2740">
            <v>0</v>
          </cell>
          <cell r="L2740" t="e">
            <v>#REF!</v>
          </cell>
          <cell r="M2740">
            <v>0</v>
          </cell>
        </row>
        <row r="2741">
          <cell r="A2741">
            <v>2737</v>
          </cell>
          <cell r="B2741" t="str">
            <v>Endeavor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I2741">
            <v>0</v>
          </cell>
          <cell r="K2741">
            <v>0</v>
          </cell>
          <cell r="L2741" t="e">
            <v>#REF!</v>
          </cell>
          <cell r="M2741">
            <v>0</v>
          </cell>
        </row>
        <row r="2742">
          <cell r="A2742">
            <v>2738</v>
          </cell>
          <cell r="B2742" t="str">
            <v>TCSC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I2742">
            <v>0</v>
          </cell>
          <cell r="K2742">
            <v>0</v>
          </cell>
          <cell r="L2742" t="e">
            <v>#REF!</v>
          </cell>
          <cell r="M2742">
            <v>0</v>
          </cell>
        </row>
        <row r="2743">
          <cell r="A2743">
            <v>2739</v>
          </cell>
          <cell r="B2743" t="str">
            <v>Woodbourne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I2743">
            <v>0</v>
          </cell>
          <cell r="K2743">
            <v>0</v>
          </cell>
          <cell r="L2743" t="e">
            <v>#REF!</v>
          </cell>
          <cell r="M2743">
            <v>0</v>
          </cell>
        </row>
        <row r="2744">
          <cell r="A2744">
            <v>2740</v>
          </cell>
          <cell r="B2744" t="str">
            <v>Bixal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0</v>
          </cell>
          <cell r="K2744">
            <v>0</v>
          </cell>
          <cell r="L2744" t="e">
            <v>#REF!</v>
          </cell>
          <cell r="M2744">
            <v>0</v>
          </cell>
        </row>
        <row r="2745">
          <cell r="A2745">
            <v>2741</v>
          </cell>
          <cell r="B2745" t="str">
            <v xml:space="preserve">3 Soft </v>
          </cell>
          <cell r="C2745">
            <v>75</v>
          </cell>
          <cell r="D2745">
            <v>5.2500000000000009</v>
          </cell>
          <cell r="E2745">
            <v>80.25</v>
          </cell>
          <cell r="F2745">
            <v>1.605</v>
          </cell>
          <cell r="H2745">
            <v>4.0927500000000006</v>
          </cell>
          <cell r="I2745">
            <v>85.947749999999999</v>
          </cell>
          <cell r="K2745">
            <v>0</v>
          </cell>
          <cell r="L2745" t="e">
            <v>#REF!</v>
          </cell>
          <cell r="M2745">
            <v>0</v>
          </cell>
        </row>
        <row r="2746">
          <cell r="A2746">
            <v>2742</v>
          </cell>
          <cell r="B2746" t="str">
            <v>JB Management Solutions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0</v>
          </cell>
          <cell r="K2746">
            <v>0</v>
          </cell>
          <cell r="L2746" t="e">
            <v>#REF!</v>
          </cell>
          <cell r="M2746">
            <v>0</v>
          </cell>
        </row>
        <row r="2747">
          <cell r="A2747">
            <v>2743</v>
          </cell>
          <cell r="B2747" t="str">
            <v>Medical Networks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0</v>
          </cell>
          <cell r="K2747">
            <v>0</v>
          </cell>
          <cell r="L2747" t="e">
            <v>#REF!</v>
          </cell>
          <cell r="M2747">
            <v>0</v>
          </cell>
        </row>
        <row r="2748">
          <cell r="A2748">
            <v>2744</v>
          </cell>
          <cell r="B2748" t="str">
            <v>RockCreek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0</v>
          </cell>
          <cell r="K2748">
            <v>0</v>
          </cell>
          <cell r="L2748" t="e">
            <v>#REF!</v>
          </cell>
          <cell r="M2748">
            <v>0</v>
          </cell>
        </row>
        <row r="2749">
          <cell r="A2749">
            <v>2745</v>
          </cell>
          <cell r="B2749" t="str">
            <v>SoftTech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0</v>
          </cell>
          <cell r="K2749">
            <v>0</v>
          </cell>
          <cell r="L2749" t="e">
            <v>#REF!</v>
          </cell>
          <cell r="M2749">
            <v>0</v>
          </cell>
        </row>
        <row r="2750">
          <cell r="A2750">
            <v>2746</v>
          </cell>
          <cell r="B2750" t="str">
            <v>CA Technologies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H2750">
            <v>0</v>
          </cell>
          <cell r="I2750">
            <v>0</v>
          </cell>
          <cell r="K2750">
            <v>0</v>
          </cell>
          <cell r="L2750" t="e">
            <v>#REF!</v>
          </cell>
          <cell r="M2750">
            <v>0</v>
          </cell>
        </row>
        <row r="2751">
          <cell r="A2751">
            <v>2747</v>
          </cell>
          <cell r="B2751" t="str">
            <v>CTC</v>
          </cell>
          <cell r="C2751">
            <v>91.35</v>
          </cell>
          <cell r="D2751">
            <v>6.3944999999999999</v>
          </cell>
          <cell r="E2751">
            <v>97.74</v>
          </cell>
          <cell r="F2751">
            <v>1.9547999999999999</v>
          </cell>
          <cell r="H2751">
            <v>4.9847400000000004</v>
          </cell>
          <cell r="I2751">
            <v>104.67954</v>
          </cell>
          <cell r="K2751">
            <v>0</v>
          </cell>
          <cell r="L2751" t="e">
            <v>#REF!</v>
          </cell>
          <cell r="M2751">
            <v>0</v>
          </cell>
        </row>
        <row r="2752">
          <cell r="A2752">
            <v>2748</v>
          </cell>
          <cell r="B2752" t="str">
            <v>Sutherland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H2752">
            <v>0</v>
          </cell>
          <cell r="I2752">
            <v>0</v>
          </cell>
          <cell r="K2752">
            <v>0</v>
          </cell>
          <cell r="L2752" t="e">
            <v>#REF!</v>
          </cell>
          <cell r="M2752">
            <v>0</v>
          </cell>
        </row>
        <row r="2753">
          <cell r="A2753">
            <v>2749</v>
          </cell>
          <cell r="B2753" t="str">
            <v>Subcontractor 10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H2753">
            <v>0</v>
          </cell>
          <cell r="I2753">
            <v>0</v>
          </cell>
          <cell r="K2753">
            <v>0</v>
          </cell>
          <cell r="L2753" t="e">
            <v>#REF!</v>
          </cell>
          <cell r="M2753">
            <v>0</v>
          </cell>
        </row>
        <row r="2754">
          <cell r="A2754">
            <v>2750</v>
          </cell>
          <cell r="B2754" t="str">
            <v>Telecommunications Engineer - Level II</v>
          </cell>
          <cell r="F2754">
            <v>11.905000000000001</v>
          </cell>
          <cell r="G2754">
            <v>25.536311999999995</v>
          </cell>
          <cell r="I2754">
            <v>0</v>
          </cell>
          <cell r="J2754">
            <v>1</v>
          </cell>
          <cell r="K2754">
            <v>99.770785799999999</v>
          </cell>
          <cell r="L2754" t="e">
            <v>#REF!</v>
          </cell>
          <cell r="M2754">
            <v>99.77</v>
          </cell>
        </row>
        <row r="2755">
          <cell r="A2755">
            <v>2751</v>
          </cell>
          <cell r="B2755" t="str">
            <v>AAC</v>
          </cell>
          <cell r="C2755">
            <v>64.563112888800006</v>
          </cell>
          <cell r="E2755">
            <v>64.56</v>
          </cell>
          <cell r="I2755">
            <v>64.56</v>
          </cell>
          <cell r="J2755">
            <v>0.45</v>
          </cell>
          <cell r="K2755">
            <v>29.052000000000003</v>
          </cell>
          <cell r="M2755">
            <v>29.052000000000003</v>
          </cell>
        </row>
        <row r="2756">
          <cell r="A2756">
            <v>2752</v>
          </cell>
          <cell r="B2756" t="str">
            <v>Trusted Mission</v>
          </cell>
          <cell r="C2756">
            <v>58.41</v>
          </cell>
          <cell r="D2756">
            <v>4.0887000000000002</v>
          </cell>
          <cell r="E2756">
            <v>62.5</v>
          </cell>
          <cell r="F2756">
            <v>1.25</v>
          </cell>
          <cell r="G2756">
            <v>3.8249999999999997</v>
          </cell>
          <cell r="I2756">
            <v>67.575000000000003</v>
          </cell>
          <cell r="J2756">
            <v>0.15</v>
          </cell>
          <cell r="K2756">
            <v>10.13625</v>
          </cell>
          <cell r="L2756" t="e">
            <v>#REF!</v>
          </cell>
          <cell r="M2756">
            <v>10.13625</v>
          </cell>
        </row>
        <row r="2757">
          <cell r="A2757">
            <v>2753</v>
          </cell>
          <cell r="B2757" t="str">
            <v>Exeter</v>
          </cell>
          <cell r="C2757">
            <v>56.24</v>
          </cell>
          <cell r="D2757">
            <v>3.9368000000000003</v>
          </cell>
          <cell r="E2757">
            <v>60.18</v>
          </cell>
          <cell r="F2757">
            <v>1.2036</v>
          </cell>
          <cell r="G2757">
            <v>3.6830159999999998</v>
          </cell>
          <cell r="I2757">
            <v>65.066615999999996</v>
          </cell>
          <cell r="J2757">
            <v>0.15</v>
          </cell>
          <cell r="K2757">
            <v>9.7599923999999998</v>
          </cell>
          <cell r="L2757" t="e">
            <v>#REF!</v>
          </cell>
          <cell r="M2757">
            <v>9.7599923999999998</v>
          </cell>
        </row>
        <row r="2758">
          <cell r="A2758">
            <v>2754</v>
          </cell>
          <cell r="B2758" t="str">
            <v>C-TASC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I2758">
            <v>0</v>
          </cell>
          <cell r="K2758">
            <v>0</v>
          </cell>
          <cell r="L2758" t="e">
            <v>#REF!</v>
          </cell>
          <cell r="M2758">
            <v>0</v>
          </cell>
        </row>
        <row r="2759">
          <cell r="A2759">
            <v>2755</v>
          </cell>
          <cell r="B2759" t="str">
            <v>BroadPoint</v>
          </cell>
          <cell r="C2759">
            <v>75</v>
          </cell>
          <cell r="D2759">
            <v>5.2500000000000009</v>
          </cell>
          <cell r="E2759">
            <v>80.25</v>
          </cell>
          <cell r="F2759">
            <v>1.605</v>
          </cell>
          <cell r="G2759">
            <v>4.9112999999999998</v>
          </cell>
          <cell r="I2759">
            <v>86.766300000000001</v>
          </cell>
          <cell r="K2759">
            <v>0</v>
          </cell>
          <cell r="L2759" t="e">
            <v>#REF!</v>
          </cell>
          <cell r="M2759">
            <v>0</v>
          </cell>
        </row>
        <row r="2760">
          <cell r="A2760">
            <v>2756</v>
          </cell>
          <cell r="B2760" t="str">
            <v>LanTech</v>
          </cell>
          <cell r="C2760">
            <v>69.8</v>
          </cell>
          <cell r="D2760">
            <v>4.8860000000000001</v>
          </cell>
          <cell r="E2760">
            <v>74.69</v>
          </cell>
          <cell r="F2760">
            <v>1.4938</v>
          </cell>
          <cell r="G2760">
            <v>4.5710279999999992</v>
          </cell>
          <cell r="I2760">
            <v>80.754827999999989</v>
          </cell>
          <cell r="J2760">
            <v>0.25</v>
          </cell>
          <cell r="K2760">
            <v>20.188706999999997</v>
          </cell>
          <cell r="L2760" t="e">
            <v>#REF!</v>
          </cell>
          <cell r="M2760">
            <v>20.188706999999997</v>
          </cell>
        </row>
        <row r="2761">
          <cell r="A2761">
            <v>2757</v>
          </cell>
          <cell r="B2761" t="str">
            <v>Axio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I2761">
            <v>0</v>
          </cell>
          <cell r="K2761">
            <v>0</v>
          </cell>
          <cell r="L2761" t="e">
            <v>#REF!</v>
          </cell>
          <cell r="M2761">
            <v>0</v>
          </cell>
        </row>
        <row r="2762">
          <cell r="A2762">
            <v>2758</v>
          </cell>
          <cell r="B2762" t="str">
            <v>RedPhone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I2762">
            <v>0</v>
          </cell>
          <cell r="K2762">
            <v>0</v>
          </cell>
          <cell r="L2762" t="e">
            <v>#REF!</v>
          </cell>
          <cell r="M2762">
            <v>0</v>
          </cell>
        </row>
        <row r="2763">
          <cell r="A2763">
            <v>2759</v>
          </cell>
          <cell r="B2763" t="str">
            <v>Endeavor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I2763">
            <v>0</v>
          </cell>
          <cell r="K2763">
            <v>0</v>
          </cell>
          <cell r="L2763" t="e">
            <v>#REF!</v>
          </cell>
          <cell r="M2763">
            <v>0</v>
          </cell>
        </row>
        <row r="2764">
          <cell r="A2764">
            <v>2760</v>
          </cell>
          <cell r="B2764" t="str">
            <v>TCSC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I2764">
            <v>0</v>
          </cell>
          <cell r="K2764">
            <v>0</v>
          </cell>
          <cell r="L2764" t="e">
            <v>#REF!</v>
          </cell>
          <cell r="M2764">
            <v>0</v>
          </cell>
        </row>
        <row r="2765">
          <cell r="A2765">
            <v>2761</v>
          </cell>
          <cell r="B2765" t="str">
            <v>Woodbourne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I2765">
            <v>0</v>
          </cell>
          <cell r="K2765">
            <v>0</v>
          </cell>
          <cell r="L2765" t="e">
            <v>#REF!</v>
          </cell>
          <cell r="M2765">
            <v>0</v>
          </cell>
        </row>
        <row r="2766">
          <cell r="A2766">
            <v>2762</v>
          </cell>
          <cell r="B2766" t="str">
            <v>Bixal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H2766">
            <v>0</v>
          </cell>
          <cell r="I2766">
            <v>0</v>
          </cell>
          <cell r="K2766">
            <v>0</v>
          </cell>
          <cell r="L2766" t="e">
            <v>#REF!</v>
          </cell>
          <cell r="M2766">
            <v>0</v>
          </cell>
        </row>
        <row r="2767">
          <cell r="A2767">
            <v>2763</v>
          </cell>
          <cell r="B2767" t="str">
            <v xml:space="preserve">3 Soft </v>
          </cell>
          <cell r="C2767">
            <v>75</v>
          </cell>
          <cell r="D2767">
            <v>5.2500000000000009</v>
          </cell>
          <cell r="E2767">
            <v>80.25</v>
          </cell>
          <cell r="F2767">
            <v>1.605</v>
          </cell>
          <cell r="H2767">
            <v>4.0927500000000006</v>
          </cell>
          <cell r="I2767">
            <v>85.947749999999999</v>
          </cell>
          <cell r="K2767">
            <v>0</v>
          </cell>
          <cell r="L2767" t="e">
            <v>#REF!</v>
          </cell>
          <cell r="M2767">
            <v>0</v>
          </cell>
        </row>
        <row r="2768">
          <cell r="A2768">
            <v>2764</v>
          </cell>
          <cell r="B2768" t="str">
            <v>JB Management Solutions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0</v>
          </cell>
          <cell r="K2768">
            <v>0</v>
          </cell>
          <cell r="L2768" t="e">
            <v>#REF!</v>
          </cell>
          <cell r="M2768">
            <v>0</v>
          </cell>
        </row>
        <row r="2769">
          <cell r="A2769">
            <v>2765</v>
          </cell>
          <cell r="B2769" t="str">
            <v>Medical Networks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H2769">
            <v>0</v>
          </cell>
          <cell r="I2769">
            <v>0</v>
          </cell>
          <cell r="K2769">
            <v>0</v>
          </cell>
          <cell r="L2769" t="e">
            <v>#REF!</v>
          </cell>
          <cell r="M2769">
            <v>0</v>
          </cell>
        </row>
        <row r="2770">
          <cell r="A2770">
            <v>2766</v>
          </cell>
          <cell r="B2770" t="str">
            <v>RockCreek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H2770">
            <v>0</v>
          </cell>
          <cell r="I2770">
            <v>0</v>
          </cell>
          <cell r="K2770">
            <v>0</v>
          </cell>
          <cell r="L2770" t="e">
            <v>#REF!</v>
          </cell>
          <cell r="M2770">
            <v>0</v>
          </cell>
        </row>
        <row r="2771">
          <cell r="A2771">
            <v>2767</v>
          </cell>
          <cell r="B2771" t="str">
            <v>SoftTech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H2771">
            <v>0</v>
          </cell>
          <cell r="I2771">
            <v>0</v>
          </cell>
          <cell r="K2771">
            <v>0</v>
          </cell>
          <cell r="L2771" t="e">
            <v>#REF!</v>
          </cell>
          <cell r="M2771">
            <v>0</v>
          </cell>
        </row>
        <row r="2772">
          <cell r="A2772">
            <v>2768</v>
          </cell>
          <cell r="B2772" t="str">
            <v>CA Technologies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0</v>
          </cell>
          <cell r="K2772">
            <v>0</v>
          </cell>
          <cell r="L2772" t="e">
            <v>#REF!</v>
          </cell>
          <cell r="M2772">
            <v>0</v>
          </cell>
        </row>
        <row r="2773">
          <cell r="A2773">
            <v>2769</v>
          </cell>
          <cell r="B2773" t="str">
            <v>CTC</v>
          </cell>
          <cell r="C2773">
            <v>81.73</v>
          </cell>
          <cell r="D2773">
            <v>5.7211000000000007</v>
          </cell>
          <cell r="E2773">
            <v>87.45</v>
          </cell>
          <cell r="F2773">
            <v>1.7490000000000001</v>
          </cell>
          <cell r="H2773">
            <v>4.4599500000000001</v>
          </cell>
          <cell r="I2773">
            <v>93.658950000000004</v>
          </cell>
          <cell r="K2773">
            <v>0</v>
          </cell>
          <cell r="L2773" t="e">
            <v>#REF!</v>
          </cell>
          <cell r="M2773">
            <v>0</v>
          </cell>
        </row>
        <row r="2774">
          <cell r="A2774">
            <v>2770</v>
          </cell>
          <cell r="B2774" t="str">
            <v>Sutherland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H2774">
            <v>0</v>
          </cell>
          <cell r="I2774">
            <v>0</v>
          </cell>
          <cell r="K2774">
            <v>0</v>
          </cell>
          <cell r="L2774" t="e">
            <v>#REF!</v>
          </cell>
          <cell r="M2774">
            <v>0</v>
          </cell>
        </row>
        <row r="2775">
          <cell r="A2775">
            <v>2771</v>
          </cell>
          <cell r="B2775" t="str">
            <v>Subcontractor 10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H2775">
            <v>0</v>
          </cell>
          <cell r="I2775">
            <v>0</v>
          </cell>
          <cell r="K2775">
            <v>0</v>
          </cell>
          <cell r="L2775" t="e">
            <v>#REF!</v>
          </cell>
          <cell r="M2775">
            <v>0</v>
          </cell>
        </row>
        <row r="2776">
          <cell r="A2776">
            <v>2772</v>
          </cell>
          <cell r="B2776" t="str">
            <v>Telecommunications Specialist – Level I</v>
          </cell>
          <cell r="F2776">
            <v>8.9064000000000014</v>
          </cell>
          <cell r="G2776">
            <v>16.990343999999997</v>
          </cell>
          <cell r="I2776">
            <v>0</v>
          </cell>
          <cell r="J2776">
            <v>1</v>
          </cell>
          <cell r="K2776">
            <v>69.136949400000006</v>
          </cell>
          <cell r="L2776" t="e">
            <v>#REF!</v>
          </cell>
          <cell r="M2776">
            <v>69.14</v>
          </cell>
        </row>
        <row r="2777">
          <cell r="A2777">
            <v>2773</v>
          </cell>
          <cell r="B2777" t="str">
            <v>AAC</v>
          </cell>
          <cell r="C2777">
            <v>78.911066242800004</v>
          </cell>
          <cell r="E2777">
            <v>78.91</v>
          </cell>
          <cell r="I2777">
            <v>78.91</v>
          </cell>
          <cell r="J2777">
            <v>0.45</v>
          </cell>
          <cell r="K2777">
            <v>35.509500000000003</v>
          </cell>
          <cell r="M2777">
            <v>35.509500000000003</v>
          </cell>
        </row>
        <row r="2778">
          <cell r="A2778">
            <v>2774</v>
          </cell>
          <cell r="B2778" t="str">
            <v>Trusted Mission</v>
          </cell>
          <cell r="C2778">
            <v>77.88</v>
          </cell>
          <cell r="D2778">
            <v>5.4516</v>
          </cell>
          <cell r="E2778">
            <v>83.33</v>
          </cell>
          <cell r="F2778">
            <v>1.6666000000000001</v>
          </cell>
          <cell r="G2778">
            <v>5.0997959999999996</v>
          </cell>
          <cell r="I2778">
            <v>90.096395999999999</v>
          </cell>
          <cell r="J2778">
            <v>0.15</v>
          </cell>
          <cell r="K2778">
            <v>13.5144594</v>
          </cell>
          <cell r="L2778" t="e">
            <v>#REF!</v>
          </cell>
          <cell r="M2778">
            <v>13.5144594</v>
          </cell>
        </row>
        <row r="2779">
          <cell r="A2779">
            <v>2775</v>
          </cell>
          <cell r="B2779" t="str">
            <v>Exeter</v>
          </cell>
          <cell r="C2779">
            <v>65.820000000000007</v>
          </cell>
          <cell r="D2779">
            <v>4.6074000000000011</v>
          </cell>
          <cell r="E2779">
            <v>70.430000000000007</v>
          </cell>
          <cell r="F2779">
            <v>1.4086000000000001</v>
          </cell>
          <cell r="G2779">
            <v>4.3103160000000003</v>
          </cell>
          <cell r="I2779">
            <v>76.148916000000014</v>
          </cell>
          <cell r="J2779">
            <v>0.15</v>
          </cell>
          <cell r="K2779">
            <v>11.422337400000002</v>
          </cell>
          <cell r="L2779" t="e">
            <v>#REF!</v>
          </cell>
          <cell r="M2779">
            <v>11.422337400000002</v>
          </cell>
        </row>
        <row r="2780">
          <cell r="A2780">
            <v>2776</v>
          </cell>
          <cell r="B2780" t="str">
            <v>C-TASC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I2780">
            <v>0</v>
          </cell>
          <cell r="K2780">
            <v>0</v>
          </cell>
          <cell r="L2780" t="e">
            <v>#REF!</v>
          </cell>
          <cell r="M2780">
            <v>0</v>
          </cell>
        </row>
        <row r="2781">
          <cell r="A2781">
            <v>2777</v>
          </cell>
          <cell r="B2781" t="str">
            <v>BroadPoint</v>
          </cell>
          <cell r="C2781">
            <v>90</v>
          </cell>
          <cell r="D2781">
            <v>6.3000000000000007</v>
          </cell>
          <cell r="E2781">
            <v>96.3</v>
          </cell>
          <cell r="F2781">
            <v>1.9259999999999999</v>
          </cell>
          <cell r="G2781">
            <v>5.8935599999999999</v>
          </cell>
          <cell r="I2781">
            <v>104.11955999999999</v>
          </cell>
          <cell r="K2781">
            <v>0</v>
          </cell>
          <cell r="L2781" t="e">
            <v>#REF!</v>
          </cell>
          <cell r="M2781">
            <v>0</v>
          </cell>
        </row>
        <row r="2782">
          <cell r="A2782">
            <v>2778</v>
          </cell>
          <cell r="B2782" t="str">
            <v>LanTech</v>
          </cell>
          <cell r="C2782">
            <v>93.21</v>
          </cell>
          <cell r="D2782">
            <v>6.5247000000000002</v>
          </cell>
          <cell r="E2782">
            <v>99.73</v>
          </cell>
          <cell r="F2782">
            <v>1.9946000000000002</v>
          </cell>
          <cell r="G2782">
            <v>6.1034760000000006</v>
          </cell>
          <cell r="I2782">
            <v>107.82807600000001</v>
          </cell>
          <cell r="J2782">
            <v>0.25</v>
          </cell>
          <cell r="K2782">
            <v>26.957019000000003</v>
          </cell>
          <cell r="L2782" t="e">
            <v>#REF!</v>
          </cell>
          <cell r="M2782">
            <v>26.957019000000003</v>
          </cell>
        </row>
        <row r="2783">
          <cell r="A2783">
            <v>2779</v>
          </cell>
          <cell r="B2783" t="str">
            <v>Axio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I2783">
            <v>0</v>
          </cell>
          <cell r="K2783">
            <v>0</v>
          </cell>
          <cell r="L2783" t="e">
            <v>#REF!</v>
          </cell>
          <cell r="M2783">
            <v>0</v>
          </cell>
        </row>
        <row r="2784">
          <cell r="A2784">
            <v>2780</v>
          </cell>
          <cell r="B2784" t="str">
            <v>RedPhone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I2784">
            <v>0</v>
          </cell>
          <cell r="K2784">
            <v>0</v>
          </cell>
          <cell r="L2784" t="e">
            <v>#REF!</v>
          </cell>
          <cell r="M2784">
            <v>0</v>
          </cell>
        </row>
        <row r="2785">
          <cell r="A2785">
            <v>2781</v>
          </cell>
          <cell r="B2785" t="str">
            <v>Endeavor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I2785">
            <v>0</v>
          </cell>
          <cell r="K2785">
            <v>0</v>
          </cell>
          <cell r="L2785" t="e">
            <v>#REF!</v>
          </cell>
          <cell r="M2785">
            <v>0</v>
          </cell>
        </row>
        <row r="2786">
          <cell r="A2786">
            <v>2782</v>
          </cell>
          <cell r="B2786" t="str">
            <v>TCSC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I2786">
            <v>0</v>
          </cell>
          <cell r="K2786">
            <v>0</v>
          </cell>
          <cell r="L2786" t="e">
            <v>#REF!</v>
          </cell>
          <cell r="M2786">
            <v>0</v>
          </cell>
        </row>
        <row r="2787">
          <cell r="A2787">
            <v>2783</v>
          </cell>
          <cell r="B2787" t="str">
            <v>Woodbourne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I2787">
            <v>0</v>
          </cell>
          <cell r="K2787">
            <v>0</v>
          </cell>
          <cell r="L2787" t="e">
            <v>#REF!</v>
          </cell>
          <cell r="M2787">
            <v>0</v>
          </cell>
        </row>
        <row r="2788">
          <cell r="A2788">
            <v>2784</v>
          </cell>
          <cell r="B2788" t="str">
            <v>Bixal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H2788">
            <v>0</v>
          </cell>
          <cell r="I2788">
            <v>0</v>
          </cell>
          <cell r="K2788">
            <v>0</v>
          </cell>
          <cell r="L2788" t="e">
            <v>#REF!</v>
          </cell>
          <cell r="M2788">
            <v>0</v>
          </cell>
        </row>
        <row r="2789">
          <cell r="A2789">
            <v>2785</v>
          </cell>
          <cell r="B2789" t="str">
            <v xml:space="preserve">3 Soft </v>
          </cell>
          <cell r="C2789">
            <v>85</v>
          </cell>
          <cell r="D2789">
            <v>5.95</v>
          </cell>
          <cell r="E2789">
            <v>90.95</v>
          </cell>
          <cell r="F2789">
            <v>1.8190000000000002</v>
          </cell>
          <cell r="H2789">
            <v>4.6384500000000006</v>
          </cell>
          <cell r="I2789">
            <v>97.407450000000011</v>
          </cell>
          <cell r="K2789">
            <v>0</v>
          </cell>
          <cell r="L2789" t="e">
            <v>#REF!</v>
          </cell>
          <cell r="M2789">
            <v>0</v>
          </cell>
        </row>
        <row r="2790">
          <cell r="A2790">
            <v>2786</v>
          </cell>
          <cell r="B2790" t="str">
            <v>JB Management Solutions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H2790">
            <v>0</v>
          </cell>
          <cell r="I2790">
            <v>0</v>
          </cell>
          <cell r="K2790">
            <v>0</v>
          </cell>
          <cell r="L2790" t="e">
            <v>#REF!</v>
          </cell>
          <cell r="M2790">
            <v>0</v>
          </cell>
        </row>
        <row r="2791">
          <cell r="A2791">
            <v>2787</v>
          </cell>
          <cell r="B2791" t="str">
            <v>Medical Networks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H2791">
            <v>0</v>
          </cell>
          <cell r="I2791">
            <v>0</v>
          </cell>
          <cell r="K2791">
            <v>0</v>
          </cell>
          <cell r="L2791" t="e">
            <v>#REF!</v>
          </cell>
          <cell r="M2791">
            <v>0</v>
          </cell>
        </row>
        <row r="2792">
          <cell r="A2792">
            <v>2788</v>
          </cell>
          <cell r="B2792" t="str">
            <v>RockCreek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H2792">
            <v>0</v>
          </cell>
          <cell r="I2792">
            <v>0</v>
          </cell>
          <cell r="K2792">
            <v>0</v>
          </cell>
          <cell r="L2792" t="e">
            <v>#REF!</v>
          </cell>
          <cell r="M2792">
            <v>0</v>
          </cell>
        </row>
        <row r="2793">
          <cell r="A2793">
            <v>2789</v>
          </cell>
          <cell r="B2793" t="str">
            <v>SoftTech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H2793">
            <v>0</v>
          </cell>
          <cell r="I2793">
            <v>0</v>
          </cell>
          <cell r="K2793">
            <v>0</v>
          </cell>
          <cell r="L2793" t="e">
            <v>#REF!</v>
          </cell>
          <cell r="M2793">
            <v>0</v>
          </cell>
        </row>
        <row r="2794">
          <cell r="A2794">
            <v>2790</v>
          </cell>
          <cell r="B2794" t="str">
            <v>CA Technologies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H2794">
            <v>0</v>
          </cell>
          <cell r="I2794">
            <v>0</v>
          </cell>
          <cell r="K2794">
            <v>0</v>
          </cell>
          <cell r="L2794" t="e">
            <v>#REF!</v>
          </cell>
          <cell r="M2794">
            <v>0</v>
          </cell>
        </row>
        <row r="2795">
          <cell r="A2795">
            <v>2791</v>
          </cell>
          <cell r="B2795" t="str">
            <v>CTC</v>
          </cell>
          <cell r="C2795">
            <v>91.35</v>
          </cell>
          <cell r="D2795">
            <v>6.3944999999999999</v>
          </cell>
          <cell r="E2795">
            <v>97.74</v>
          </cell>
          <cell r="F2795">
            <v>1.9547999999999999</v>
          </cell>
          <cell r="H2795">
            <v>4.9847400000000004</v>
          </cell>
          <cell r="I2795">
            <v>104.67954</v>
          </cell>
          <cell r="K2795">
            <v>0</v>
          </cell>
          <cell r="L2795" t="e">
            <v>#REF!</v>
          </cell>
          <cell r="M2795">
            <v>0</v>
          </cell>
        </row>
        <row r="2796">
          <cell r="A2796">
            <v>2792</v>
          </cell>
          <cell r="B2796" t="str">
            <v>Sutherland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H2796">
            <v>0</v>
          </cell>
          <cell r="I2796">
            <v>0</v>
          </cell>
          <cell r="K2796">
            <v>0</v>
          </cell>
          <cell r="L2796" t="e">
            <v>#REF!</v>
          </cell>
          <cell r="M2796">
            <v>0</v>
          </cell>
        </row>
        <row r="2797">
          <cell r="A2797">
            <v>2793</v>
          </cell>
          <cell r="B2797" t="str">
            <v>Subcontractor 10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H2797">
            <v>0</v>
          </cell>
          <cell r="I2797">
            <v>0</v>
          </cell>
          <cell r="K2797">
            <v>0</v>
          </cell>
          <cell r="L2797" t="e">
            <v>#REF!</v>
          </cell>
          <cell r="M2797">
            <v>0</v>
          </cell>
        </row>
        <row r="2798">
          <cell r="A2798">
            <v>2794</v>
          </cell>
          <cell r="B2798" t="str">
            <v>Telecommunications Specialist - Level II</v>
          </cell>
          <cell r="F2798">
            <v>10.769600000000001</v>
          </cell>
          <cell r="G2798">
            <v>21.407147999999999</v>
          </cell>
          <cell r="I2798">
            <v>0</v>
          </cell>
          <cell r="J2798">
            <v>1</v>
          </cell>
          <cell r="K2798">
            <v>87.403315800000001</v>
          </cell>
          <cell r="L2798" t="e">
            <v>#REF!</v>
          </cell>
          <cell r="M2798">
            <v>87.4</v>
          </cell>
        </row>
        <row r="2799">
          <cell r="A2799">
            <v>2795</v>
          </cell>
          <cell r="B2799" t="str">
            <v>AAC</v>
          </cell>
          <cell r="C2799">
            <v>74.678936116799989</v>
          </cell>
          <cell r="E2799">
            <v>74.680000000000007</v>
          </cell>
          <cell r="I2799">
            <v>74.680000000000007</v>
          </cell>
          <cell r="J2799">
            <v>0.15</v>
          </cell>
          <cell r="K2799">
            <v>11.202</v>
          </cell>
          <cell r="M2799">
            <v>11.202</v>
          </cell>
        </row>
        <row r="2800">
          <cell r="A2800">
            <v>2796</v>
          </cell>
          <cell r="B2800" t="str">
            <v>Trusted Mission</v>
          </cell>
          <cell r="C2800">
            <v>82.54</v>
          </cell>
          <cell r="D2800">
            <v>5.7778000000000009</v>
          </cell>
          <cell r="E2800">
            <v>88.32</v>
          </cell>
          <cell r="F2800">
            <v>1.7664</v>
          </cell>
          <cell r="G2800">
            <v>5.4051839999999993</v>
          </cell>
          <cell r="I2800">
            <v>95.491584000000003</v>
          </cell>
          <cell r="J2800">
            <v>0.1</v>
          </cell>
          <cell r="K2800">
            <v>9.5491584000000014</v>
          </cell>
          <cell r="L2800" t="e">
            <v>#REF!</v>
          </cell>
          <cell r="M2800">
            <v>9.5491584000000014</v>
          </cell>
        </row>
        <row r="2801">
          <cell r="A2801">
            <v>2797</v>
          </cell>
          <cell r="B2801" t="str">
            <v>Exeter</v>
          </cell>
          <cell r="C2801">
            <v>61.19</v>
          </cell>
          <cell r="D2801">
            <v>4.2833000000000006</v>
          </cell>
          <cell r="E2801">
            <v>65.47</v>
          </cell>
          <cell r="F2801">
            <v>1.3093999999999999</v>
          </cell>
          <cell r="G2801">
            <v>4.0067639999999995</v>
          </cell>
          <cell r="I2801">
            <v>70.786163999999999</v>
          </cell>
          <cell r="J2801">
            <v>0.1</v>
          </cell>
          <cell r="K2801">
            <v>7.0786164000000005</v>
          </cell>
          <cell r="L2801" t="e">
            <v>#REF!</v>
          </cell>
          <cell r="M2801">
            <v>7.0786164000000005</v>
          </cell>
        </row>
        <row r="2802">
          <cell r="A2802">
            <v>2798</v>
          </cell>
          <cell r="B2802" t="str">
            <v>C-TASC</v>
          </cell>
          <cell r="C2802">
            <v>62.24</v>
          </cell>
          <cell r="D2802">
            <v>4.3568000000000007</v>
          </cell>
          <cell r="E2802">
            <v>66.599999999999994</v>
          </cell>
          <cell r="F2802">
            <v>1.3319999999999999</v>
          </cell>
          <cell r="G2802">
            <v>4.0759199999999991</v>
          </cell>
          <cell r="I2802">
            <v>72.007919999999984</v>
          </cell>
          <cell r="J2802">
            <v>0.15</v>
          </cell>
          <cell r="K2802">
            <v>10.801187999999998</v>
          </cell>
          <cell r="L2802" t="e">
            <v>#REF!</v>
          </cell>
          <cell r="M2802">
            <v>10.801187999999998</v>
          </cell>
        </row>
        <row r="2803">
          <cell r="A2803">
            <v>2799</v>
          </cell>
          <cell r="B2803" t="str">
            <v>BroadPoint</v>
          </cell>
          <cell r="C2803">
            <v>90</v>
          </cell>
          <cell r="D2803">
            <v>6.3000000000000007</v>
          </cell>
          <cell r="E2803">
            <v>96.3</v>
          </cell>
          <cell r="F2803">
            <v>1.9259999999999999</v>
          </cell>
          <cell r="G2803">
            <v>5.8935599999999999</v>
          </cell>
          <cell r="I2803">
            <v>104.11955999999999</v>
          </cell>
          <cell r="J2803">
            <v>0.15</v>
          </cell>
          <cell r="K2803">
            <v>15.617933999999998</v>
          </cell>
          <cell r="L2803" t="e">
            <v>#REF!</v>
          </cell>
          <cell r="M2803">
            <v>15.617933999999998</v>
          </cell>
        </row>
        <row r="2804">
          <cell r="A2804">
            <v>2800</v>
          </cell>
          <cell r="B2804" t="str">
            <v>LanTech</v>
          </cell>
          <cell r="C2804">
            <v>88.25</v>
          </cell>
          <cell r="D2804">
            <v>6.1775000000000002</v>
          </cell>
          <cell r="E2804">
            <v>94.43</v>
          </cell>
          <cell r="F2804">
            <v>1.8886000000000003</v>
          </cell>
          <cell r="G2804">
            <v>5.7791160000000001</v>
          </cell>
          <cell r="I2804">
            <v>102.09771600000001</v>
          </cell>
          <cell r="J2804">
            <v>0.15</v>
          </cell>
          <cell r="K2804">
            <v>15.3146574</v>
          </cell>
          <cell r="L2804" t="e">
            <v>#REF!</v>
          </cell>
          <cell r="M2804">
            <v>15.3146574</v>
          </cell>
        </row>
        <row r="2805">
          <cell r="A2805">
            <v>2801</v>
          </cell>
          <cell r="B2805" t="str">
            <v>Axio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I2805">
            <v>0</v>
          </cell>
          <cell r="K2805">
            <v>0</v>
          </cell>
          <cell r="L2805" t="e">
            <v>#REF!</v>
          </cell>
          <cell r="M2805">
            <v>0</v>
          </cell>
        </row>
        <row r="2806">
          <cell r="A2806">
            <v>2802</v>
          </cell>
          <cell r="B2806" t="str">
            <v>RedPhone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I2806">
            <v>0</v>
          </cell>
          <cell r="K2806">
            <v>0</v>
          </cell>
          <cell r="L2806" t="e">
            <v>#REF!</v>
          </cell>
          <cell r="M2806">
            <v>0</v>
          </cell>
        </row>
        <row r="2807">
          <cell r="A2807">
            <v>2803</v>
          </cell>
          <cell r="B2807" t="str">
            <v>Endeavor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I2807">
            <v>0</v>
          </cell>
          <cell r="K2807">
            <v>0</v>
          </cell>
          <cell r="L2807" t="e">
            <v>#REF!</v>
          </cell>
          <cell r="M2807">
            <v>0</v>
          </cell>
        </row>
        <row r="2808">
          <cell r="A2808">
            <v>2804</v>
          </cell>
          <cell r="B2808" t="str">
            <v>TCSC</v>
          </cell>
          <cell r="C2808">
            <v>90</v>
          </cell>
          <cell r="D2808">
            <v>6.3000000000000007</v>
          </cell>
          <cell r="E2808">
            <v>96.3</v>
          </cell>
          <cell r="F2808">
            <v>1.9259999999999999</v>
          </cell>
          <cell r="G2808">
            <v>5.8935599999999999</v>
          </cell>
          <cell r="I2808">
            <v>104.11955999999999</v>
          </cell>
          <cell r="J2808">
            <v>0.1</v>
          </cell>
          <cell r="K2808">
            <v>10.411956</v>
          </cell>
          <cell r="L2808" t="e">
            <v>#REF!</v>
          </cell>
          <cell r="M2808">
            <v>10.411956</v>
          </cell>
        </row>
        <row r="2809">
          <cell r="A2809">
            <v>2805</v>
          </cell>
          <cell r="B2809" t="str">
            <v>Woodbourne</v>
          </cell>
          <cell r="C2809">
            <v>71.06880000000001</v>
          </cell>
          <cell r="D2809">
            <v>4.9748160000000015</v>
          </cell>
          <cell r="E2809">
            <v>76.040000000000006</v>
          </cell>
          <cell r="F2809">
            <v>1.5208000000000002</v>
          </cell>
          <cell r="G2809">
            <v>4.6536479999999996</v>
          </cell>
          <cell r="I2809">
            <v>82.214448000000004</v>
          </cell>
          <cell r="J2809">
            <v>0.1</v>
          </cell>
          <cell r="K2809">
            <v>8.2214448000000004</v>
          </cell>
          <cell r="L2809" t="e">
            <v>#REF!</v>
          </cell>
          <cell r="M2809">
            <v>8.2214448000000004</v>
          </cell>
        </row>
        <row r="2810">
          <cell r="A2810">
            <v>2806</v>
          </cell>
          <cell r="B2810" t="str">
            <v>Bixal</v>
          </cell>
          <cell r="C2810">
            <v>75</v>
          </cell>
          <cell r="D2810">
            <v>5.2500000000000009</v>
          </cell>
          <cell r="E2810">
            <v>80.25</v>
          </cell>
          <cell r="F2810">
            <v>1.605</v>
          </cell>
          <cell r="H2810">
            <v>4.0927500000000006</v>
          </cell>
          <cell r="I2810">
            <v>85.947749999999999</v>
          </cell>
          <cell r="K2810">
            <v>0</v>
          </cell>
          <cell r="L2810" t="e">
            <v>#REF!</v>
          </cell>
          <cell r="M2810">
            <v>0</v>
          </cell>
        </row>
        <row r="2811">
          <cell r="A2811">
            <v>2807</v>
          </cell>
          <cell r="B2811" t="str">
            <v xml:space="preserve">3 Soft </v>
          </cell>
          <cell r="C2811">
            <v>75</v>
          </cell>
          <cell r="D2811">
            <v>5.2500000000000009</v>
          </cell>
          <cell r="E2811">
            <v>80.25</v>
          </cell>
          <cell r="F2811">
            <v>1.605</v>
          </cell>
          <cell r="H2811">
            <v>4.0927500000000006</v>
          </cell>
          <cell r="I2811">
            <v>85.947749999999999</v>
          </cell>
          <cell r="K2811">
            <v>0</v>
          </cell>
          <cell r="L2811" t="e">
            <v>#REF!</v>
          </cell>
          <cell r="M2811">
            <v>0</v>
          </cell>
        </row>
        <row r="2812">
          <cell r="A2812">
            <v>2808</v>
          </cell>
          <cell r="B2812" t="str">
            <v>JB Management Solutions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H2812">
            <v>0</v>
          </cell>
          <cell r="I2812">
            <v>0</v>
          </cell>
          <cell r="K2812">
            <v>0</v>
          </cell>
          <cell r="L2812" t="e">
            <v>#REF!</v>
          </cell>
          <cell r="M2812">
            <v>0</v>
          </cell>
        </row>
        <row r="2813">
          <cell r="A2813">
            <v>2809</v>
          </cell>
          <cell r="B2813" t="str">
            <v>Medical Networks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H2813">
            <v>0</v>
          </cell>
          <cell r="I2813">
            <v>0</v>
          </cell>
          <cell r="K2813">
            <v>0</v>
          </cell>
          <cell r="L2813" t="e">
            <v>#REF!</v>
          </cell>
          <cell r="M2813">
            <v>0</v>
          </cell>
        </row>
        <row r="2814">
          <cell r="A2814">
            <v>2810</v>
          </cell>
          <cell r="B2814" t="str">
            <v>RockCreek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H2814">
            <v>0</v>
          </cell>
          <cell r="I2814">
            <v>0</v>
          </cell>
          <cell r="K2814">
            <v>0</v>
          </cell>
          <cell r="L2814" t="e">
            <v>#REF!</v>
          </cell>
          <cell r="M2814">
            <v>0</v>
          </cell>
        </row>
        <row r="2815">
          <cell r="A2815">
            <v>2811</v>
          </cell>
          <cell r="B2815" t="str">
            <v>SoftTech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H2815">
            <v>0</v>
          </cell>
          <cell r="I2815">
            <v>0</v>
          </cell>
          <cell r="K2815">
            <v>0</v>
          </cell>
          <cell r="L2815" t="e">
            <v>#REF!</v>
          </cell>
          <cell r="M2815">
            <v>0</v>
          </cell>
        </row>
        <row r="2816">
          <cell r="A2816">
            <v>2812</v>
          </cell>
          <cell r="B2816" t="str">
            <v>CA Technologies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H2816">
            <v>0</v>
          </cell>
          <cell r="I2816">
            <v>0</v>
          </cell>
          <cell r="K2816">
            <v>0</v>
          </cell>
          <cell r="L2816" t="e">
            <v>#REF!</v>
          </cell>
          <cell r="M2816">
            <v>0</v>
          </cell>
        </row>
        <row r="2817">
          <cell r="A2817">
            <v>2813</v>
          </cell>
          <cell r="B2817" t="str">
            <v>CTC</v>
          </cell>
          <cell r="C2817">
            <v>96.15</v>
          </cell>
          <cell r="D2817">
            <v>6.730500000000001</v>
          </cell>
          <cell r="E2817">
            <v>102.88</v>
          </cell>
          <cell r="F2817">
            <v>2.0575999999999999</v>
          </cell>
          <cell r="H2817">
            <v>5.24688</v>
          </cell>
          <cell r="I2817">
            <v>110.18447999999999</v>
          </cell>
          <cell r="K2817">
            <v>0</v>
          </cell>
          <cell r="L2817" t="e">
            <v>#REF!</v>
          </cell>
          <cell r="M2817">
            <v>0</v>
          </cell>
        </row>
        <row r="2818">
          <cell r="A2818">
            <v>2814</v>
          </cell>
          <cell r="B2818" t="str">
            <v>Sutherland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H2818">
            <v>0</v>
          </cell>
          <cell r="I2818">
            <v>0</v>
          </cell>
          <cell r="K2818">
            <v>0</v>
          </cell>
          <cell r="L2818" t="e">
            <v>#REF!</v>
          </cell>
          <cell r="M2818">
            <v>0</v>
          </cell>
        </row>
        <row r="2819">
          <cell r="A2819">
            <v>2815</v>
          </cell>
          <cell r="B2819" t="str">
            <v>Subcontractor 10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H2819">
            <v>0</v>
          </cell>
          <cell r="I2819">
            <v>0</v>
          </cell>
          <cell r="K2819">
            <v>0</v>
          </cell>
          <cell r="L2819" t="e">
            <v>#REF!</v>
          </cell>
          <cell r="M2819">
            <v>0</v>
          </cell>
        </row>
        <row r="2820">
          <cell r="A2820">
            <v>2816</v>
          </cell>
          <cell r="B2820" t="str">
            <v>Test Engineer</v>
          </cell>
          <cell r="F2820">
            <v>16.936800000000002</v>
          </cell>
          <cell r="G2820">
            <v>35.707751999999999</v>
          </cell>
          <cell r="I2820">
            <v>0</v>
          </cell>
          <cell r="J2820">
            <v>1</v>
          </cell>
          <cell r="K2820">
            <v>88.196955000000003</v>
          </cell>
          <cell r="L2820" t="e">
            <v>#REF!</v>
          </cell>
          <cell r="M2820">
            <v>88.2</v>
          </cell>
        </row>
        <row r="2821">
          <cell r="A2821">
            <v>2817</v>
          </cell>
          <cell r="B2821" t="str">
            <v>AAC</v>
          </cell>
          <cell r="C2821">
            <v>90.12104994240002</v>
          </cell>
          <cell r="E2821">
            <v>90.12</v>
          </cell>
          <cell r="I2821">
            <v>90.12</v>
          </cell>
          <cell r="K2821">
            <v>0</v>
          </cell>
          <cell r="M2821">
            <v>0</v>
          </cell>
        </row>
        <row r="2822">
          <cell r="A2822">
            <v>2818</v>
          </cell>
          <cell r="B2822" t="str">
            <v>Trusted Mission</v>
          </cell>
          <cell r="C2822">
            <v>89.57</v>
          </cell>
          <cell r="D2822">
            <v>6.2698999999999998</v>
          </cell>
          <cell r="E2822">
            <v>95.84</v>
          </cell>
          <cell r="F2822">
            <v>1.9168000000000001</v>
          </cell>
          <cell r="G2822">
            <v>5.8654079999999995</v>
          </cell>
          <cell r="I2822">
            <v>103.622208</v>
          </cell>
          <cell r="J2822">
            <v>0.1</v>
          </cell>
          <cell r="K2822">
            <v>10.362220800000001</v>
          </cell>
          <cell r="L2822" t="e">
            <v>#REF!</v>
          </cell>
          <cell r="M2822">
            <v>10.362220800000001</v>
          </cell>
        </row>
        <row r="2823">
          <cell r="A2823">
            <v>2819</v>
          </cell>
          <cell r="B2823" t="str">
            <v>Exeter</v>
          </cell>
          <cell r="C2823">
            <v>79.539999999999992</v>
          </cell>
          <cell r="D2823">
            <v>5.5678000000000001</v>
          </cell>
          <cell r="E2823">
            <v>85.11</v>
          </cell>
          <cell r="F2823">
            <v>1.7021999999999999</v>
          </cell>
          <cell r="G2823">
            <v>5.2087320000000004</v>
          </cell>
          <cell r="I2823">
            <v>92.020932000000002</v>
          </cell>
          <cell r="J2823">
            <v>0.1</v>
          </cell>
          <cell r="K2823">
            <v>9.2020932000000002</v>
          </cell>
          <cell r="L2823" t="e">
            <v>#REF!</v>
          </cell>
          <cell r="M2823">
            <v>9.2020932000000002</v>
          </cell>
        </row>
        <row r="2824">
          <cell r="A2824">
            <v>2820</v>
          </cell>
          <cell r="B2824" t="str">
            <v>C-TASC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I2824">
            <v>0</v>
          </cell>
          <cell r="K2824">
            <v>0</v>
          </cell>
          <cell r="L2824" t="e">
            <v>#REF!</v>
          </cell>
          <cell r="M2824">
            <v>0</v>
          </cell>
        </row>
        <row r="2825">
          <cell r="A2825">
            <v>2821</v>
          </cell>
          <cell r="B2825" t="str">
            <v>BroadPoint</v>
          </cell>
          <cell r="C2825">
            <v>100</v>
          </cell>
          <cell r="D2825">
            <v>7.0000000000000009</v>
          </cell>
          <cell r="E2825">
            <v>107</v>
          </cell>
          <cell r="F2825">
            <v>2.14</v>
          </cell>
          <cell r="G2825">
            <v>6.5484</v>
          </cell>
          <cell r="I2825">
            <v>115.6884</v>
          </cell>
          <cell r="J2825">
            <v>0.05</v>
          </cell>
          <cell r="K2825">
            <v>5.7844200000000008</v>
          </cell>
          <cell r="L2825" t="e">
            <v>#REF!</v>
          </cell>
          <cell r="M2825">
            <v>5.7844200000000008</v>
          </cell>
        </row>
        <row r="2826">
          <cell r="A2826">
            <v>2822</v>
          </cell>
          <cell r="B2826" t="str">
            <v>LanTech</v>
          </cell>
          <cell r="C2826">
            <v>86.88</v>
          </cell>
          <cell r="D2826">
            <v>6.0815999999999999</v>
          </cell>
          <cell r="E2826">
            <v>92.96</v>
          </cell>
          <cell r="F2826">
            <v>1.8592</v>
          </cell>
          <cell r="G2826">
            <v>5.6891519999999991</v>
          </cell>
          <cell r="I2826">
            <v>100.50835199999999</v>
          </cell>
          <cell r="J2826">
            <v>0.1</v>
          </cell>
          <cell r="K2826">
            <v>10.0508352</v>
          </cell>
          <cell r="L2826" t="e">
            <v>#REF!</v>
          </cell>
          <cell r="M2826">
            <v>10.0508352</v>
          </cell>
        </row>
        <row r="2827">
          <cell r="A2827">
            <v>2823</v>
          </cell>
          <cell r="B2827" t="str">
            <v>Axio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I2827">
            <v>0</v>
          </cell>
          <cell r="K2827">
            <v>0</v>
          </cell>
          <cell r="L2827" t="e">
            <v>#REF!</v>
          </cell>
          <cell r="M2827">
            <v>0</v>
          </cell>
        </row>
        <row r="2828">
          <cell r="A2828">
            <v>2824</v>
          </cell>
          <cell r="B2828" t="str">
            <v>RedPhone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I2828">
            <v>0</v>
          </cell>
          <cell r="K2828">
            <v>0</v>
          </cell>
          <cell r="L2828" t="e">
            <v>#REF!</v>
          </cell>
          <cell r="M2828">
            <v>0</v>
          </cell>
        </row>
        <row r="2829">
          <cell r="A2829">
            <v>2825</v>
          </cell>
          <cell r="B2829" t="str">
            <v>Endeavor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I2829">
            <v>0</v>
          </cell>
          <cell r="K2829">
            <v>0</v>
          </cell>
          <cell r="L2829" t="e">
            <v>#REF!</v>
          </cell>
          <cell r="M2829">
            <v>0</v>
          </cell>
        </row>
        <row r="2830">
          <cell r="A2830">
            <v>2826</v>
          </cell>
          <cell r="B2830" t="str">
            <v>TCSC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I2830">
            <v>0</v>
          </cell>
          <cell r="K2830">
            <v>0</v>
          </cell>
          <cell r="L2830" t="e">
            <v>#REF!</v>
          </cell>
          <cell r="M2830">
            <v>0</v>
          </cell>
        </row>
        <row r="2831">
          <cell r="A2831">
            <v>2827</v>
          </cell>
          <cell r="B2831" t="str">
            <v>Woodbourne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I2831">
            <v>0</v>
          </cell>
          <cell r="J2831">
            <v>0.1</v>
          </cell>
          <cell r="K2831">
            <v>0</v>
          </cell>
          <cell r="L2831" t="e">
            <v>#REF!</v>
          </cell>
          <cell r="M2831">
            <v>0</v>
          </cell>
          <cell r="N2831" t="str">
            <v>ANOTHER SUB WILL HAVE 55%</v>
          </cell>
        </row>
        <row r="2832">
          <cell r="A2832">
            <v>2828</v>
          </cell>
          <cell r="B2832" t="str">
            <v>Bixal</v>
          </cell>
          <cell r="C2832">
            <v>120</v>
          </cell>
          <cell r="D2832">
            <v>8.4</v>
          </cell>
          <cell r="E2832">
            <v>128.4</v>
          </cell>
          <cell r="F2832">
            <v>2.5680000000000001</v>
          </cell>
          <cell r="H2832">
            <v>6.5484000000000009</v>
          </cell>
          <cell r="I2832">
            <v>137.51640000000003</v>
          </cell>
          <cell r="K2832">
            <v>0</v>
          </cell>
          <cell r="L2832" t="e">
            <v>#REF!</v>
          </cell>
          <cell r="M2832">
            <v>0</v>
          </cell>
        </row>
        <row r="2833">
          <cell r="A2833">
            <v>2829</v>
          </cell>
          <cell r="B2833" t="str">
            <v xml:space="preserve">3 Soft </v>
          </cell>
          <cell r="C2833">
            <v>85</v>
          </cell>
          <cell r="D2833">
            <v>5.95</v>
          </cell>
          <cell r="E2833">
            <v>90.95</v>
          </cell>
          <cell r="F2833">
            <v>1.8190000000000002</v>
          </cell>
          <cell r="H2833">
            <v>4.6384500000000006</v>
          </cell>
          <cell r="I2833">
            <v>97.407450000000011</v>
          </cell>
          <cell r="K2833">
            <v>0</v>
          </cell>
          <cell r="L2833" t="e">
            <v>#REF!</v>
          </cell>
          <cell r="M2833">
            <v>0</v>
          </cell>
        </row>
        <row r="2834">
          <cell r="A2834">
            <v>2830</v>
          </cell>
          <cell r="B2834" t="str">
            <v>JB Management Solutions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H2834">
            <v>0</v>
          </cell>
          <cell r="I2834">
            <v>0</v>
          </cell>
          <cell r="K2834">
            <v>0</v>
          </cell>
          <cell r="L2834" t="e">
            <v>#REF!</v>
          </cell>
          <cell r="M2834">
            <v>0</v>
          </cell>
        </row>
        <row r="2835">
          <cell r="A2835">
            <v>2831</v>
          </cell>
          <cell r="B2835" t="str">
            <v>Medical Networks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H2835">
            <v>0</v>
          </cell>
          <cell r="I2835">
            <v>0</v>
          </cell>
          <cell r="K2835">
            <v>0</v>
          </cell>
          <cell r="L2835" t="e">
            <v>#REF!</v>
          </cell>
          <cell r="M2835">
            <v>0</v>
          </cell>
        </row>
        <row r="2836">
          <cell r="A2836">
            <v>2832</v>
          </cell>
          <cell r="B2836" t="str">
            <v>RockCreek</v>
          </cell>
          <cell r="C2836">
            <v>118.75</v>
          </cell>
          <cell r="D2836">
            <v>8.3125</v>
          </cell>
          <cell r="E2836">
            <v>127.06</v>
          </cell>
          <cell r="F2836">
            <v>2.5411999999999999</v>
          </cell>
          <cell r="H2836">
            <v>6.4800600000000008</v>
          </cell>
          <cell r="I2836">
            <v>136.08126000000001</v>
          </cell>
          <cell r="K2836">
            <v>0</v>
          </cell>
          <cell r="L2836" t="e">
            <v>#REF!</v>
          </cell>
          <cell r="M2836">
            <v>0</v>
          </cell>
        </row>
        <row r="2837">
          <cell r="A2837">
            <v>2833</v>
          </cell>
          <cell r="B2837" t="str">
            <v>SoftTech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H2837">
            <v>0</v>
          </cell>
          <cell r="I2837">
            <v>0</v>
          </cell>
          <cell r="K2837">
            <v>0</v>
          </cell>
          <cell r="L2837" t="e">
            <v>#REF!</v>
          </cell>
          <cell r="M2837">
            <v>0</v>
          </cell>
        </row>
        <row r="2838">
          <cell r="A2838">
            <v>2834</v>
          </cell>
          <cell r="B2838" t="str">
            <v>CA Technologies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H2838">
            <v>0</v>
          </cell>
          <cell r="I2838">
            <v>0</v>
          </cell>
          <cell r="K2838">
            <v>0</v>
          </cell>
          <cell r="L2838" t="e">
            <v>#REF!</v>
          </cell>
          <cell r="M2838">
            <v>0</v>
          </cell>
        </row>
        <row r="2839">
          <cell r="A2839">
            <v>2835</v>
          </cell>
          <cell r="B2839" t="str">
            <v>CTC</v>
          </cell>
          <cell r="C2839">
            <v>115.38461538461539</v>
          </cell>
          <cell r="D2839">
            <v>8.0769230769230784</v>
          </cell>
          <cell r="E2839">
            <v>123.46</v>
          </cell>
          <cell r="F2839">
            <v>2.4691999999999998</v>
          </cell>
          <cell r="H2839">
            <v>6.2964599999999997</v>
          </cell>
          <cell r="I2839">
            <v>132.22566</v>
          </cell>
          <cell r="K2839">
            <v>0</v>
          </cell>
          <cell r="L2839" t="e">
            <v>#REF!</v>
          </cell>
          <cell r="M2839">
            <v>0</v>
          </cell>
        </row>
        <row r="2840">
          <cell r="A2840">
            <v>2836</v>
          </cell>
          <cell r="B2840" t="str">
            <v>Sutherland</v>
          </cell>
          <cell r="C2840">
            <v>89.01</v>
          </cell>
          <cell r="D2840">
            <v>6.2307000000000006</v>
          </cell>
          <cell r="E2840">
            <v>95.24</v>
          </cell>
          <cell r="F2840">
            <v>1.9047999999999998</v>
          </cell>
          <cell r="H2840">
            <v>4.85724</v>
          </cell>
          <cell r="I2840">
            <v>102.00203999999999</v>
          </cell>
          <cell r="K2840">
            <v>0</v>
          </cell>
          <cell r="L2840" t="e">
            <v>#REF!</v>
          </cell>
          <cell r="M2840">
            <v>0</v>
          </cell>
        </row>
        <row r="2841">
          <cell r="A2841">
            <v>2837</v>
          </cell>
          <cell r="B2841" t="str">
            <v>Subcontractor 10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H2841">
            <v>0</v>
          </cell>
          <cell r="I2841">
            <v>0</v>
          </cell>
          <cell r="K2841">
            <v>0</v>
          </cell>
          <cell r="L2841" t="e">
            <v>#REF!</v>
          </cell>
          <cell r="M2841">
            <v>0</v>
          </cell>
        </row>
        <row r="2842">
          <cell r="A2842">
            <v>2838</v>
          </cell>
          <cell r="B2842" t="str">
            <v>Training Manager</v>
          </cell>
          <cell r="F2842">
            <v>18.920400000000001</v>
          </cell>
          <cell r="G2842">
            <v>23.311692000000001</v>
          </cell>
          <cell r="I2842">
            <v>0</v>
          </cell>
          <cell r="J2842">
            <v>0.44999999999999996</v>
          </cell>
          <cell r="K2842">
            <v>35.399569200000002</v>
          </cell>
          <cell r="L2842" t="e">
            <v>#REF!</v>
          </cell>
          <cell r="M2842">
            <v>35.4</v>
          </cell>
        </row>
        <row r="2843">
          <cell r="A2843">
            <v>2839</v>
          </cell>
          <cell r="B2843" t="str">
            <v>AAC</v>
          </cell>
          <cell r="C2843">
            <v>48.068127666000002</v>
          </cell>
          <cell r="E2843">
            <v>48.07</v>
          </cell>
          <cell r="I2843">
            <v>48.07</v>
          </cell>
          <cell r="K2843">
            <v>0</v>
          </cell>
          <cell r="M2843">
            <v>0</v>
          </cell>
        </row>
        <row r="2844">
          <cell r="A2844">
            <v>2840</v>
          </cell>
          <cell r="B2844" t="str">
            <v>Trusted Mission</v>
          </cell>
          <cell r="C2844">
            <v>58.84</v>
          </cell>
          <cell r="D2844">
            <v>4.1188000000000002</v>
          </cell>
          <cell r="E2844">
            <v>62.96</v>
          </cell>
          <cell r="F2844">
            <v>1.2592000000000001</v>
          </cell>
          <cell r="G2844">
            <v>3.8531519999999997</v>
          </cell>
          <cell r="I2844">
            <v>68.072351999999995</v>
          </cell>
          <cell r="J2844">
            <v>0.1</v>
          </cell>
          <cell r="K2844">
            <v>6.8072352</v>
          </cell>
          <cell r="L2844" t="e">
            <v>#REF!</v>
          </cell>
          <cell r="M2844">
            <v>6.8072352</v>
          </cell>
        </row>
        <row r="2845">
          <cell r="A2845">
            <v>2841</v>
          </cell>
          <cell r="B2845" t="str">
            <v>Exeter</v>
          </cell>
          <cell r="C2845">
            <v>52.13000000000001</v>
          </cell>
          <cell r="D2845">
            <v>3.6491000000000011</v>
          </cell>
          <cell r="E2845">
            <v>55.78</v>
          </cell>
          <cell r="F2845">
            <v>1.1156000000000001</v>
          </cell>
          <cell r="G2845">
            <v>3.4137360000000001</v>
          </cell>
          <cell r="I2845">
            <v>60.309336000000002</v>
          </cell>
          <cell r="J2845">
            <v>0.1</v>
          </cell>
          <cell r="K2845">
            <v>6.0309336000000009</v>
          </cell>
          <cell r="L2845" t="e">
            <v>#REF!</v>
          </cell>
          <cell r="M2845">
            <v>6.0309336000000009</v>
          </cell>
        </row>
        <row r="2846">
          <cell r="A2846">
            <v>2842</v>
          </cell>
          <cell r="B2846" t="str">
            <v>C-TASC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I2846">
            <v>0</v>
          </cell>
          <cell r="K2846">
            <v>0</v>
          </cell>
          <cell r="L2846" t="e">
            <v>#REF!</v>
          </cell>
          <cell r="M2846">
            <v>0</v>
          </cell>
        </row>
        <row r="2847">
          <cell r="A2847">
            <v>2843</v>
          </cell>
          <cell r="B2847" t="str">
            <v>BroadPoint</v>
          </cell>
          <cell r="C2847">
            <v>85</v>
          </cell>
          <cell r="D2847">
            <v>5.95</v>
          </cell>
          <cell r="E2847">
            <v>90.95</v>
          </cell>
          <cell r="F2847">
            <v>1.8190000000000002</v>
          </cell>
          <cell r="G2847">
            <v>5.5661399999999999</v>
          </cell>
          <cell r="I2847">
            <v>98.33514000000001</v>
          </cell>
          <cell r="J2847">
            <v>0.05</v>
          </cell>
          <cell r="K2847">
            <v>4.9167570000000005</v>
          </cell>
          <cell r="L2847" t="e">
            <v>#REF!</v>
          </cell>
          <cell r="M2847">
            <v>4.9167570000000005</v>
          </cell>
        </row>
        <row r="2848">
          <cell r="A2848">
            <v>2844</v>
          </cell>
          <cell r="B2848" t="str">
            <v>LanTech</v>
          </cell>
          <cell r="C2848">
            <v>59.49</v>
          </cell>
          <cell r="D2848">
            <v>4.1643000000000008</v>
          </cell>
          <cell r="E2848">
            <v>63.65</v>
          </cell>
          <cell r="F2848">
            <v>1.2729999999999999</v>
          </cell>
          <cell r="G2848">
            <v>3.8953799999999998</v>
          </cell>
          <cell r="I2848">
            <v>68.818380000000005</v>
          </cell>
          <cell r="J2848">
            <v>0.1</v>
          </cell>
          <cell r="K2848">
            <v>6.881838000000001</v>
          </cell>
          <cell r="L2848" t="e">
            <v>#REF!</v>
          </cell>
          <cell r="M2848">
            <v>6.881838000000001</v>
          </cell>
        </row>
        <row r="2849">
          <cell r="A2849">
            <v>2845</v>
          </cell>
          <cell r="B2849" t="str">
            <v>Axio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I2849">
            <v>0</v>
          </cell>
          <cell r="K2849">
            <v>0</v>
          </cell>
          <cell r="L2849" t="e">
            <v>#REF!</v>
          </cell>
          <cell r="M2849">
            <v>0</v>
          </cell>
        </row>
        <row r="2850">
          <cell r="A2850">
            <v>2846</v>
          </cell>
          <cell r="B2850" t="str">
            <v>RedPhone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I2850">
            <v>0</v>
          </cell>
          <cell r="K2850">
            <v>0</v>
          </cell>
          <cell r="L2850" t="e">
            <v>#REF!</v>
          </cell>
          <cell r="M2850">
            <v>0</v>
          </cell>
        </row>
        <row r="2851">
          <cell r="A2851">
            <v>2847</v>
          </cell>
          <cell r="B2851" t="str">
            <v>Endeavor</v>
          </cell>
          <cell r="C2851">
            <v>58</v>
          </cell>
          <cell r="D2851">
            <v>4.0600000000000005</v>
          </cell>
          <cell r="E2851">
            <v>62.06</v>
          </cell>
          <cell r="F2851">
            <v>1.2412000000000001</v>
          </cell>
          <cell r="G2851">
            <v>3.7980719999999999</v>
          </cell>
          <cell r="I2851">
            <v>67.099271999999999</v>
          </cell>
          <cell r="K2851">
            <v>0</v>
          </cell>
          <cell r="L2851" t="e">
            <v>#REF!</v>
          </cell>
          <cell r="M2851">
            <v>0</v>
          </cell>
        </row>
        <row r="2852">
          <cell r="A2852">
            <v>2848</v>
          </cell>
          <cell r="B2852" t="str">
            <v>TCSC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I2852">
            <v>0</v>
          </cell>
          <cell r="K2852">
            <v>0</v>
          </cell>
          <cell r="L2852" t="e">
            <v>#REF!</v>
          </cell>
          <cell r="M2852">
            <v>0</v>
          </cell>
        </row>
        <row r="2853">
          <cell r="A2853">
            <v>2849</v>
          </cell>
          <cell r="B2853" t="str">
            <v>Woodbourne</v>
          </cell>
          <cell r="C2853">
            <v>73.260000000000005</v>
          </cell>
          <cell r="D2853">
            <v>5.1282000000000005</v>
          </cell>
          <cell r="E2853">
            <v>78.39</v>
          </cell>
          <cell r="F2853">
            <v>1.5678000000000001</v>
          </cell>
          <cell r="G2853">
            <v>4.7974680000000003</v>
          </cell>
          <cell r="I2853">
            <v>84.755268000000001</v>
          </cell>
          <cell r="J2853">
            <v>0.1</v>
          </cell>
          <cell r="K2853">
            <v>8.4755268000000008</v>
          </cell>
          <cell r="L2853" t="e">
            <v>#REF!</v>
          </cell>
          <cell r="M2853">
            <v>8.4755268000000008</v>
          </cell>
        </row>
        <row r="2854">
          <cell r="A2854">
            <v>2850</v>
          </cell>
          <cell r="B2854" t="str">
            <v>Bixal</v>
          </cell>
          <cell r="C2854">
            <v>95</v>
          </cell>
          <cell r="D2854">
            <v>6.65</v>
          </cell>
          <cell r="E2854">
            <v>101.65</v>
          </cell>
          <cell r="F2854">
            <v>2.0330000000000004</v>
          </cell>
          <cell r="H2854">
            <v>5.1841500000000007</v>
          </cell>
          <cell r="I2854">
            <v>108.86715000000001</v>
          </cell>
          <cell r="K2854">
            <v>0</v>
          </cell>
          <cell r="L2854" t="e">
            <v>#REF!</v>
          </cell>
          <cell r="M2854">
            <v>0</v>
          </cell>
        </row>
        <row r="2855">
          <cell r="A2855">
            <v>2851</v>
          </cell>
          <cell r="B2855" t="str">
            <v xml:space="preserve">3 Soft </v>
          </cell>
          <cell r="C2855">
            <v>53</v>
          </cell>
          <cell r="D2855">
            <v>3.7100000000000004</v>
          </cell>
          <cell r="E2855">
            <v>56.71</v>
          </cell>
          <cell r="F2855">
            <v>1.1342000000000001</v>
          </cell>
          <cell r="H2855">
            <v>2.8922100000000004</v>
          </cell>
          <cell r="I2855">
            <v>60.736409999999999</v>
          </cell>
          <cell r="K2855">
            <v>0</v>
          </cell>
          <cell r="L2855" t="e">
            <v>#REF!</v>
          </cell>
          <cell r="M2855">
            <v>0</v>
          </cell>
        </row>
        <row r="2856">
          <cell r="A2856">
            <v>2852</v>
          </cell>
          <cell r="B2856" t="str">
            <v>JB Management Solutions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H2856">
            <v>0</v>
          </cell>
          <cell r="I2856">
            <v>0</v>
          </cell>
          <cell r="K2856">
            <v>0</v>
          </cell>
          <cell r="L2856" t="e">
            <v>#REF!</v>
          </cell>
          <cell r="M2856">
            <v>0</v>
          </cell>
        </row>
        <row r="2857">
          <cell r="A2857">
            <v>2853</v>
          </cell>
          <cell r="B2857" t="str">
            <v>Medical Networks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H2857">
            <v>0</v>
          </cell>
          <cell r="I2857">
            <v>0</v>
          </cell>
          <cell r="K2857">
            <v>0</v>
          </cell>
          <cell r="L2857" t="e">
            <v>#REF!</v>
          </cell>
          <cell r="M2857">
            <v>0</v>
          </cell>
        </row>
        <row r="2858">
          <cell r="A2858">
            <v>2854</v>
          </cell>
          <cell r="B2858" t="str">
            <v>RockCreek</v>
          </cell>
          <cell r="C2858">
            <v>88.7</v>
          </cell>
          <cell r="D2858">
            <v>6.2090000000000005</v>
          </cell>
          <cell r="E2858">
            <v>94.91</v>
          </cell>
          <cell r="F2858">
            <v>1.8981999999999999</v>
          </cell>
          <cell r="H2858">
            <v>4.8404100000000003</v>
          </cell>
          <cell r="I2858">
            <v>101.64861000000001</v>
          </cell>
          <cell r="K2858">
            <v>0</v>
          </cell>
          <cell r="L2858" t="e">
            <v>#REF!</v>
          </cell>
          <cell r="M2858">
            <v>0</v>
          </cell>
        </row>
        <row r="2859">
          <cell r="A2859">
            <v>2855</v>
          </cell>
          <cell r="B2859" t="str">
            <v>SoftTech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H2859">
            <v>0</v>
          </cell>
          <cell r="I2859">
            <v>0</v>
          </cell>
          <cell r="K2859">
            <v>0</v>
          </cell>
          <cell r="L2859" t="e">
            <v>#REF!</v>
          </cell>
          <cell r="M2859">
            <v>0</v>
          </cell>
        </row>
        <row r="2860">
          <cell r="A2860">
            <v>2856</v>
          </cell>
          <cell r="B2860" t="str">
            <v>CA Technologies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H2860">
            <v>0</v>
          </cell>
          <cell r="I2860">
            <v>0</v>
          </cell>
          <cell r="K2860">
            <v>0</v>
          </cell>
          <cell r="L2860" t="e">
            <v>#REF!</v>
          </cell>
          <cell r="M2860">
            <v>0</v>
          </cell>
        </row>
        <row r="2861">
          <cell r="A2861">
            <v>2857</v>
          </cell>
          <cell r="B2861" t="str">
            <v>CTC</v>
          </cell>
          <cell r="C2861">
            <v>72.12</v>
          </cell>
          <cell r="D2861">
            <v>5.0484000000000009</v>
          </cell>
          <cell r="E2861">
            <v>77.17</v>
          </cell>
          <cell r="F2861">
            <v>1.5434000000000001</v>
          </cell>
          <cell r="H2861">
            <v>3.9356700000000004</v>
          </cell>
          <cell r="I2861">
            <v>82.649070000000009</v>
          </cell>
          <cell r="K2861">
            <v>0</v>
          </cell>
          <cell r="L2861" t="e">
            <v>#REF!</v>
          </cell>
          <cell r="M2861">
            <v>0</v>
          </cell>
        </row>
        <row r="2862">
          <cell r="A2862">
            <v>2858</v>
          </cell>
          <cell r="B2862" t="str">
            <v>Sutherland</v>
          </cell>
          <cell r="C2862">
            <v>37.799677138626542</v>
          </cell>
          <cell r="D2862">
            <v>2.6459773997038583</v>
          </cell>
          <cell r="E2862">
            <v>40.450000000000003</v>
          </cell>
          <cell r="F2862">
            <v>0.80900000000000005</v>
          </cell>
          <cell r="H2862">
            <v>2.0629500000000003</v>
          </cell>
          <cell r="I2862">
            <v>43.321950000000001</v>
          </cell>
          <cell r="K2862">
            <v>0</v>
          </cell>
          <cell r="L2862" t="e">
            <v>#REF!</v>
          </cell>
          <cell r="M2862">
            <v>0</v>
          </cell>
        </row>
        <row r="2863">
          <cell r="A2863">
            <v>2859</v>
          </cell>
          <cell r="B2863" t="str">
            <v>Subcontractor 10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H2863">
            <v>0</v>
          </cell>
          <cell r="I2863">
            <v>0</v>
          </cell>
          <cell r="K2863">
            <v>0</v>
          </cell>
          <cell r="L2863" t="e">
            <v>#REF!</v>
          </cell>
          <cell r="M2863">
            <v>0</v>
          </cell>
        </row>
        <row r="2864">
          <cell r="A2864">
            <v>2860</v>
          </cell>
          <cell r="B2864" t="str">
            <v>Training Specialist – Level I</v>
          </cell>
          <cell r="F2864">
            <v>15.6936</v>
          </cell>
          <cell r="G2864">
            <v>25.323948000000001</v>
          </cell>
          <cell r="I2864">
            <v>0</v>
          </cell>
          <cell r="J2864">
            <v>0.44999999999999996</v>
          </cell>
          <cell r="K2864">
            <v>33.112290600000009</v>
          </cell>
          <cell r="L2864" t="e">
            <v>#REF!</v>
          </cell>
          <cell r="M2864">
            <v>33.11</v>
          </cell>
        </row>
        <row r="2865">
          <cell r="A2865">
            <v>2861</v>
          </cell>
          <cell r="B2865" t="str">
            <v>AAC</v>
          </cell>
          <cell r="C2865">
            <v>66.668855683200007</v>
          </cell>
          <cell r="E2865">
            <v>66.67</v>
          </cell>
          <cell r="I2865">
            <v>66.67</v>
          </cell>
          <cell r="K2865">
            <v>0</v>
          </cell>
          <cell r="M2865">
            <v>0</v>
          </cell>
        </row>
        <row r="2866">
          <cell r="A2866">
            <v>2862</v>
          </cell>
          <cell r="B2866" t="str">
            <v>Trusted Mission</v>
          </cell>
          <cell r="C2866">
            <v>81.95</v>
          </cell>
          <cell r="D2866">
            <v>5.7365000000000004</v>
          </cell>
          <cell r="E2866">
            <v>87.69</v>
          </cell>
          <cell r="F2866">
            <v>1.7538</v>
          </cell>
          <cell r="G2866">
            <v>5.3666279999999995</v>
          </cell>
          <cell r="I2866">
            <v>94.810428000000002</v>
          </cell>
          <cell r="J2866">
            <v>0.1</v>
          </cell>
          <cell r="K2866">
            <v>9.4810428000000009</v>
          </cell>
          <cell r="L2866" t="e">
            <v>#REF!</v>
          </cell>
          <cell r="M2866">
            <v>9.4810428000000009</v>
          </cell>
        </row>
        <row r="2867">
          <cell r="A2867">
            <v>2863</v>
          </cell>
          <cell r="B2867" t="str">
            <v>Exeter</v>
          </cell>
          <cell r="C2867">
            <v>64.22999999999999</v>
          </cell>
          <cell r="D2867">
            <v>4.4960999999999993</v>
          </cell>
          <cell r="E2867">
            <v>68.73</v>
          </cell>
          <cell r="F2867">
            <v>1.3746</v>
          </cell>
          <cell r="G2867">
            <v>4.2062759999999999</v>
          </cell>
          <cell r="I2867">
            <v>74.310876000000007</v>
          </cell>
          <cell r="J2867">
            <v>0.1</v>
          </cell>
          <cell r="K2867">
            <v>7.4310876000000015</v>
          </cell>
          <cell r="L2867" t="e">
            <v>#REF!</v>
          </cell>
          <cell r="M2867">
            <v>7.4310876000000015</v>
          </cell>
        </row>
        <row r="2868">
          <cell r="A2868">
            <v>2864</v>
          </cell>
          <cell r="B2868" t="str">
            <v>C-TASC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I2868">
            <v>0</v>
          </cell>
          <cell r="K2868">
            <v>0</v>
          </cell>
          <cell r="L2868" t="e">
            <v>#REF!</v>
          </cell>
          <cell r="M2868">
            <v>0</v>
          </cell>
        </row>
        <row r="2869">
          <cell r="A2869">
            <v>2865</v>
          </cell>
          <cell r="B2869" t="str">
            <v>BroadPoint</v>
          </cell>
          <cell r="C2869">
            <v>105</v>
          </cell>
          <cell r="D2869">
            <v>7.3500000000000005</v>
          </cell>
          <cell r="E2869">
            <v>112.35</v>
          </cell>
          <cell r="F2869">
            <v>2.2469999999999999</v>
          </cell>
          <cell r="G2869">
            <v>6.8758199999999992</v>
          </cell>
          <cell r="I2869">
            <v>121.47282</v>
          </cell>
          <cell r="J2869">
            <v>0.05</v>
          </cell>
          <cell r="K2869">
            <v>6.0736410000000003</v>
          </cell>
          <cell r="L2869" t="e">
            <v>#REF!</v>
          </cell>
          <cell r="M2869">
            <v>6.0736410000000003</v>
          </cell>
        </row>
        <row r="2870">
          <cell r="A2870">
            <v>2866</v>
          </cell>
          <cell r="B2870" t="str">
            <v>LanTech</v>
          </cell>
          <cell r="C2870">
            <v>72.569999999999993</v>
          </cell>
          <cell r="D2870">
            <v>5.0799000000000003</v>
          </cell>
          <cell r="E2870">
            <v>77.650000000000006</v>
          </cell>
          <cell r="F2870">
            <v>1.5530000000000002</v>
          </cell>
          <cell r="G2870">
            <v>4.7521800000000001</v>
          </cell>
          <cell r="I2870">
            <v>83.955179999999999</v>
          </cell>
          <cell r="J2870">
            <v>0.1</v>
          </cell>
          <cell r="K2870">
            <v>8.3955180000000009</v>
          </cell>
          <cell r="L2870" t="e">
            <v>#REF!</v>
          </cell>
          <cell r="M2870">
            <v>8.3955180000000009</v>
          </cell>
        </row>
        <row r="2871">
          <cell r="A2871">
            <v>2867</v>
          </cell>
          <cell r="B2871" t="str">
            <v>Axio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I2871">
            <v>0</v>
          </cell>
          <cell r="K2871">
            <v>0</v>
          </cell>
          <cell r="L2871" t="e">
            <v>#REF!</v>
          </cell>
          <cell r="M2871">
            <v>0</v>
          </cell>
        </row>
        <row r="2872">
          <cell r="A2872">
            <v>2868</v>
          </cell>
          <cell r="B2872" t="str">
            <v>RedPhone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I2872">
            <v>0</v>
          </cell>
          <cell r="K2872">
            <v>0</v>
          </cell>
          <cell r="L2872" t="e">
            <v>#REF!</v>
          </cell>
          <cell r="M2872">
            <v>0</v>
          </cell>
        </row>
        <row r="2873">
          <cell r="A2873">
            <v>2869</v>
          </cell>
          <cell r="B2873" t="str">
            <v>Endeavor</v>
          </cell>
          <cell r="C2873">
            <v>69</v>
          </cell>
          <cell r="D2873">
            <v>4.83</v>
          </cell>
          <cell r="E2873">
            <v>73.83</v>
          </cell>
          <cell r="F2873">
            <v>1.4765999999999999</v>
          </cell>
          <cell r="G2873">
            <v>4.5183960000000001</v>
          </cell>
          <cell r="I2873">
            <v>79.824995999999999</v>
          </cell>
          <cell r="K2873">
            <v>0</v>
          </cell>
          <cell r="L2873" t="e">
            <v>#REF!</v>
          </cell>
          <cell r="M2873">
            <v>0</v>
          </cell>
        </row>
        <row r="2874">
          <cell r="A2874">
            <v>2870</v>
          </cell>
          <cell r="B2874" t="str">
            <v>TCSC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I2874">
            <v>0</v>
          </cell>
          <cell r="K2874">
            <v>0</v>
          </cell>
          <cell r="L2874" t="e">
            <v>#REF!</v>
          </cell>
          <cell r="M2874">
            <v>0</v>
          </cell>
        </row>
        <row r="2875">
          <cell r="A2875">
            <v>2871</v>
          </cell>
          <cell r="B2875" t="str">
            <v>Woodbourne</v>
          </cell>
          <cell r="C2875">
            <v>89.936000000000007</v>
          </cell>
          <cell r="D2875">
            <v>6.2955200000000007</v>
          </cell>
          <cell r="E2875">
            <v>96.23</v>
          </cell>
          <cell r="F2875">
            <v>1.9246000000000001</v>
          </cell>
          <cell r="G2875">
            <v>5.8892759999999997</v>
          </cell>
          <cell r="I2875">
            <v>104.043876</v>
          </cell>
          <cell r="J2875">
            <v>0.1</v>
          </cell>
          <cell r="K2875">
            <v>10.4043876</v>
          </cell>
          <cell r="L2875" t="e">
            <v>#REF!</v>
          </cell>
          <cell r="M2875">
            <v>10.4043876</v>
          </cell>
        </row>
        <row r="2876">
          <cell r="A2876">
            <v>2872</v>
          </cell>
          <cell r="B2876" t="str">
            <v>Bixal</v>
          </cell>
          <cell r="C2876">
            <v>105</v>
          </cell>
          <cell r="D2876">
            <v>7.3500000000000005</v>
          </cell>
          <cell r="E2876">
            <v>112.35</v>
          </cell>
          <cell r="F2876">
            <v>2.2469999999999999</v>
          </cell>
          <cell r="H2876">
            <v>5.7298499999999999</v>
          </cell>
          <cell r="I2876">
            <v>120.32684999999999</v>
          </cell>
          <cell r="K2876">
            <v>0</v>
          </cell>
          <cell r="L2876" t="e">
            <v>#REF!</v>
          </cell>
          <cell r="M2876">
            <v>0</v>
          </cell>
        </row>
        <row r="2877">
          <cell r="A2877">
            <v>2873</v>
          </cell>
          <cell r="B2877" t="str">
            <v xml:space="preserve">3 Soft </v>
          </cell>
          <cell r="C2877">
            <v>79</v>
          </cell>
          <cell r="D2877">
            <v>5.53</v>
          </cell>
          <cell r="E2877">
            <v>84.53</v>
          </cell>
          <cell r="F2877">
            <v>1.6906000000000001</v>
          </cell>
          <cell r="H2877">
            <v>4.3110300000000006</v>
          </cell>
          <cell r="I2877">
            <v>90.531630000000007</v>
          </cell>
          <cell r="K2877">
            <v>0</v>
          </cell>
          <cell r="L2877" t="e">
            <v>#REF!</v>
          </cell>
          <cell r="M2877">
            <v>0</v>
          </cell>
        </row>
        <row r="2878">
          <cell r="A2878">
            <v>2874</v>
          </cell>
          <cell r="B2878" t="str">
            <v>JB Management Solutions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H2878">
            <v>0</v>
          </cell>
          <cell r="I2878">
            <v>0</v>
          </cell>
          <cell r="K2878">
            <v>0</v>
          </cell>
          <cell r="L2878" t="e">
            <v>#REF!</v>
          </cell>
          <cell r="M2878">
            <v>0</v>
          </cell>
        </row>
        <row r="2879">
          <cell r="A2879">
            <v>2875</v>
          </cell>
          <cell r="B2879" t="str">
            <v>Medical Networks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H2879">
            <v>0</v>
          </cell>
          <cell r="I2879">
            <v>0</v>
          </cell>
          <cell r="K2879">
            <v>0</v>
          </cell>
          <cell r="L2879" t="e">
            <v>#REF!</v>
          </cell>
          <cell r="M2879">
            <v>0</v>
          </cell>
        </row>
        <row r="2880">
          <cell r="A2880">
            <v>2876</v>
          </cell>
          <cell r="B2880" t="str">
            <v>RockCreek</v>
          </cell>
          <cell r="C2880">
            <v>118.75</v>
          </cell>
          <cell r="D2880">
            <v>8.3125</v>
          </cell>
          <cell r="E2880">
            <v>127.06</v>
          </cell>
          <cell r="F2880">
            <v>2.5411999999999999</v>
          </cell>
          <cell r="H2880">
            <v>6.4800600000000008</v>
          </cell>
          <cell r="I2880">
            <v>136.08126000000001</v>
          </cell>
          <cell r="K2880">
            <v>0</v>
          </cell>
          <cell r="L2880" t="e">
            <v>#REF!</v>
          </cell>
          <cell r="M2880">
            <v>0</v>
          </cell>
        </row>
        <row r="2881">
          <cell r="A2881">
            <v>2877</v>
          </cell>
          <cell r="B2881" t="str">
            <v>SoftTech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H2881">
            <v>0</v>
          </cell>
          <cell r="I2881">
            <v>0</v>
          </cell>
          <cell r="K2881">
            <v>0</v>
          </cell>
          <cell r="L2881" t="e">
            <v>#REF!</v>
          </cell>
          <cell r="M2881">
            <v>0</v>
          </cell>
        </row>
        <row r="2882">
          <cell r="A2882">
            <v>2878</v>
          </cell>
          <cell r="B2882" t="str">
            <v>CA Technologies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H2882">
            <v>0</v>
          </cell>
          <cell r="I2882">
            <v>0</v>
          </cell>
          <cell r="K2882">
            <v>0</v>
          </cell>
          <cell r="L2882" t="e">
            <v>#REF!</v>
          </cell>
          <cell r="M2882">
            <v>0</v>
          </cell>
        </row>
        <row r="2883">
          <cell r="A2883">
            <v>2879</v>
          </cell>
          <cell r="B2883" t="str">
            <v>CTC</v>
          </cell>
          <cell r="C2883">
            <v>86.54</v>
          </cell>
          <cell r="D2883">
            <v>6.0578000000000012</v>
          </cell>
          <cell r="E2883">
            <v>92.6</v>
          </cell>
          <cell r="F2883">
            <v>1.8519999999999999</v>
          </cell>
          <cell r="H2883">
            <v>4.7225999999999999</v>
          </cell>
          <cell r="I2883">
            <v>99.174599999999998</v>
          </cell>
          <cell r="K2883">
            <v>0</v>
          </cell>
          <cell r="L2883" t="e">
            <v>#REF!</v>
          </cell>
          <cell r="M2883">
            <v>0</v>
          </cell>
        </row>
        <row r="2884">
          <cell r="A2884">
            <v>2880</v>
          </cell>
          <cell r="B2884" t="str">
            <v>Sutherland</v>
          </cell>
          <cell r="C2884">
            <v>41.284386155980833</v>
          </cell>
          <cell r="D2884">
            <v>2.8899070309186587</v>
          </cell>
          <cell r="E2884">
            <v>44.17</v>
          </cell>
          <cell r="F2884">
            <v>0.88340000000000007</v>
          </cell>
          <cell r="H2884">
            <v>2.2526700000000002</v>
          </cell>
          <cell r="I2884">
            <v>47.306070000000005</v>
          </cell>
          <cell r="K2884">
            <v>0</v>
          </cell>
          <cell r="L2884" t="e">
            <v>#REF!</v>
          </cell>
          <cell r="M2884">
            <v>0</v>
          </cell>
        </row>
        <row r="2885">
          <cell r="A2885">
            <v>2881</v>
          </cell>
          <cell r="B2885" t="str">
            <v>Subcontractor 10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H2885">
            <v>0</v>
          </cell>
          <cell r="I2885">
            <v>0</v>
          </cell>
          <cell r="K2885">
            <v>0</v>
          </cell>
          <cell r="L2885" t="e">
            <v>#REF!</v>
          </cell>
          <cell r="M2885">
            <v>0</v>
          </cell>
        </row>
        <row r="2886">
          <cell r="A2886">
            <v>2882</v>
          </cell>
          <cell r="B2886" t="str">
            <v>Training Specialist – Level II</v>
          </cell>
          <cell r="F2886">
            <v>19.543800000000001</v>
          </cell>
          <cell r="G2886">
            <v>31.608575999999996</v>
          </cell>
          <cell r="I2886">
            <v>0</v>
          </cell>
          <cell r="J2886">
            <v>0.44999999999999996</v>
          </cell>
          <cell r="K2886">
            <v>41.785677000000007</v>
          </cell>
          <cell r="L2886" t="e">
            <v>#REF!</v>
          </cell>
          <cell r="M2886">
            <v>41.79</v>
          </cell>
        </row>
        <row r="2887">
          <cell r="A2887">
            <v>2883</v>
          </cell>
          <cell r="B2887" t="str">
            <v>AAC</v>
          </cell>
          <cell r="C2887">
            <v>63.159284359200001</v>
          </cell>
          <cell r="E2887">
            <v>63.16</v>
          </cell>
          <cell r="I2887">
            <v>63.16</v>
          </cell>
          <cell r="J2887">
            <v>0.1</v>
          </cell>
          <cell r="K2887">
            <v>6.3159999999999998</v>
          </cell>
          <cell r="M2887">
            <v>6.3159999999999998</v>
          </cell>
        </row>
        <row r="2888">
          <cell r="A2888">
            <v>2884</v>
          </cell>
          <cell r="B2888" t="str">
            <v>Trusted Mission</v>
          </cell>
          <cell r="C2888">
            <v>65.400000000000006</v>
          </cell>
          <cell r="D2888">
            <v>4.5780000000000012</v>
          </cell>
          <cell r="E2888">
            <v>69.98</v>
          </cell>
          <cell r="F2888">
            <v>1.3996000000000002</v>
          </cell>
          <cell r="G2888">
            <v>4.2827760000000001</v>
          </cell>
          <cell r="I2888">
            <v>75.662376000000009</v>
          </cell>
          <cell r="J2888">
            <v>0.1</v>
          </cell>
          <cell r="K2888">
            <v>7.5662376000000009</v>
          </cell>
          <cell r="L2888" t="e">
            <v>#REF!</v>
          </cell>
          <cell r="M2888">
            <v>7.5662376000000009</v>
          </cell>
        </row>
        <row r="2889">
          <cell r="A2889">
            <v>2885</v>
          </cell>
          <cell r="B2889" t="str">
            <v>Exeter</v>
          </cell>
          <cell r="C2889">
            <v>62.199999999999996</v>
          </cell>
          <cell r="D2889">
            <v>4.3540000000000001</v>
          </cell>
          <cell r="E2889">
            <v>66.55</v>
          </cell>
          <cell r="F2889">
            <v>1.331</v>
          </cell>
          <cell r="G2889">
            <v>4.0728599999999995</v>
          </cell>
          <cell r="I2889">
            <v>71.953860000000006</v>
          </cell>
          <cell r="J2889">
            <v>0.1</v>
          </cell>
          <cell r="K2889">
            <v>7.1953860000000009</v>
          </cell>
          <cell r="L2889" t="e">
            <v>#REF!</v>
          </cell>
          <cell r="M2889">
            <v>7.1953860000000009</v>
          </cell>
        </row>
        <row r="2890">
          <cell r="A2890">
            <v>2886</v>
          </cell>
          <cell r="B2890" t="str">
            <v>C-TASC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I2890">
            <v>0</v>
          </cell>
          <cell r="J2890">
            <v>0</v>
          </cell>
          <cell r="K2890">
            <v>0</v>
          </cell>
          <cell r="L2890" t="e">
            <v>#REF!</v>
          </cell>
          <cell r="M2890">
            <v>0</v>
          </cell>
        </row>
        <row r="2891">
          <cell r="A2891">
            <v>2887</v>
          </cell>
          <cell r="B2891" t="str">
            <v>BroadPoint</v>
          </cell>
          <cell r="C2891">
            <v>80</v>
          </cell>
          <cell r="D2891">
            <v>5.6000000000000005</v>
          </cell>
          <cell r="E2891">
            <v>85.6</v>
          </cell>
          <cell r="F2891">
            <v>1.712</v>
          </cell>
          <cell r="G2891">
            <v>5.2387199999999998</v>
          </cell>
          <cell r="I2891">
            <v>92.550719999999998</v>
          </cell>
          <cell r="J2891">
            <v>0.05</v>
          </cell>
          <cell r="K2891">
            <v>4.6275360000000001</v>
          </cell>
          <cell r="L2891" t="e">
            <v>#REF!</v>
          </cell>
          <cell r="M2891">
            <v>4.6275360000000001</v>
          </cell>
        </row>
        <row r="2892">
          <cell r="A2892">
            <v>2888</v>
          </cell>
          <cell r="B2892" t="str">
            <v>LanTech</v>
          </cell>
          <cell r="C2892">
            <v>77.77</v>
          </cell>
          <cell r="D2892">
            <v>5.4439000000000002</v>
          </cell>
          <cell r="E2892">
            <v>83.21</v>
          </cell>
          <cell r="F2892">
            <v>1.6641999999999999</v>
          </cell>
          <cell r="G2892">
            <v>5.0924519999999989</v>
          </cell>
          <cell r="I2892">
            <v>89.966651999999982</v>
          </cell>
          <cell r="J2892">
            <v>0.1</v>
          </cell>
          <cell r="K2892">
            <v>8.9966651999999989</v>
          </cell>
          <cell r="L2892" t="e">
            <v>#REF!</v>
          </cell>
          <cell r="M2892">
            <v>8.9966651999999989</v>
          </cell>
        </row>
        <row r="2893">
          <cell r="A2893">
            <v>2889</v>
          </cell>
          <cell r="B2893" t="str">
            <v>Axio</v>
          </cell>
          <cell r="C2893">
            <v>100</v>
          </cell>
          <cell r="D2893">
            <v>7.0000000000000009</v>
          </cell>
          <cell r="E2893">
            <v>107</v>
          </cell>
          <cell r="F2893">
            <v>2.14</v>
          </cell>
          <cell r="G2893">
            <v>6.5484</v>
          </cell>
          <cell r="I2893">
            <v>115.6884</v>
          </cell>
          <cell r="J2893">
            <v>0.05</v>
          </cell>
          <cell r="K2893">
            <v>5.7844200000000008</v>
          </cell>
          <cell r="L2893" t="e">
            <v>#REF!</v>
          </cell>
          <cell r="M2893">
            <v>5.7844200000000008</v>
          </cell>
        </row>
        <row r="2894">
          <cell r="A2894">
            <v>2890</v>
          </cell>
          <cell r="B2894" t="str">
            <v>RedPhone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I2894">
            <v>0</v>
          </cell>
          <cell r="J2894">
            <v>0</v>
          </cell>
          <cell r="K2894">
            <v>0</v>
          </cell>
          <cell r="L2894" t="e">
            <v>#REF!</v>
          </cell>
          <cell r="M2894">
            <v>0</v>
          </cell>
        </row>
        <row r="2895">
          <cell r="A2895">
            <v>2891</v>
          </cell>
          <cell r="B2895" t="str">
            <v>Endeavor</v>
          </cell>
          <cell r="C2895">
            <v>74</v>
          </cell>
          <cell r="D2895">
            <v>5.1800000000000006</v>
          </cell>
          <cell r="E2895">
            <v>79.180000000000007</v>
          </cell>
          <cell r="F2895">
            <v>1.5836000000000001</v>
          </cell>
          <cell r="G2895">
            <v>4.8458160000000001</v>
          </cell>
          <cell r="I2895">
            <v>85.60941600000001</v>
          </cell>
          <cell r="J2895">
            <v>0.1</v>
          </cell>
          <cell r="K2895">
            <v>8.5609416000000014</v>
          </cell>
          <cell r="L2895" t="e">
            <v>#REF!</v>
          </cell>
          <cell r="M2895">
            <v>8.5609416000000014</v>
          </cell>
        </row>
        <row r="2896">
          <cell r="A2896">
            <v>2892</v>
          </cell>
          <cell r="B2896" t="str">
            <v>TCSC</v>
          </cell>
          <cell r="C2896">
            <v>90</v>
          </cell>
          <cell r="D2896">
            <v>6.3000000000000007</v>
          </cell>
          <cell r="E2896">
            <v>96.3</v>
          </cell>
          <cell r="F2896">
            <v>1.9259999999999999</v>
          </cell>
          <cell r="G2896">
            <v>5.8935599999999999</v>
          </cell>
          <cell r="I2896">
            <v>104.11955999999999</v>
          </cell>
          <cell r="J2896">
            <v>0.1</v>
          </cell>
          <cell r="K2896">
            <v>10.411956</v>
          </cell>
          <cell r="L2896" t="e">
            <v>#REF!</v>
          </cell>
          <cell r="M2896">
            <v>10.411956</v>
          </cell>
        </row>
        <row r="2897">
          <cell r="A2897">
            <v>2893</v>
          </cell>
          <cell r="B2897" t="str">
            <v>Woodbourne</v>
          </cell>
          <cell r="C2897">
            <v>87.56</v>
          </cell>
          <cell r="D2897">
            <v>6.1292000000000009</v>
          </cell>
          <cell r="E2897">
            <v>93.69</v>
          </cell>
          <cell r="F2897">
            <v>1.8737999999999999</v>
          </cell>
          <cell r="G2897">
            <v>5.7338279999999999</v>
          </cell>
          <cell r="I2897">
            <v>101.297628</v>
          </cell>
          <cell r="J2897">
            <v>0.3</v>
          </cell>
          <cell r="K2897">
            <v>30.389288399999998</v>
          </cell>
          <cell r="L2897" t="e">
            <v>#REF!</v>
          </cell>
          <cell r="M2897">
            <v>30.389288399999998</v>
          </cell>
        </row>
        <row r="2898">
          <cell r="A2898">
            <v>2894</v>
          </cell>
          <cell r="B2898" t="str">
            <v>Bixal</v>
          </cell>
          <cell r="C2898">
            <v>100</v>
          </cell>
          <cell r="D2898">
            <v>7.0000000000000009</v>
          </cell>
          <cell r="E2898">
            <v>107</v>
          </cell>
          <cell r="F2898">
            <v>2.14</v>
          </cell>
          <cell r="H2898">
            <v>5.4570000000000007</v>
          </cell>
          <cell r="I2898">
            <v>114.59700000000001</v>
          </cell>
          <cell r="K2898">
            <v>0</v>
          </cell>
          <cell r="L2898" t="e">
            <v>#REF!</v>
          </cell>
          <cell r="M2898">
            <v>0</v>
          </cell>
        </row>
        <row r="2899">
          <cell r="A2899">
            <v>2895</v>
          </cell>
          <cell r="B2899" t="str">
            <v xml:space="preserve">3 Soft </v>
          </cell>
          <cell r="C2899">
            <v>65</v>
          </cell>
          <cell r="D2899">
            <v>4.5500000000000007</v>
          </cell>
          <cell r="E2899">
            <v>69.55</v>
          </cell>
          <cell r="F2899">
            <v>1.391</v>
          </cell>
          <cell r="H2899">
            <v>3.5470500000000005</v>
          </cell>
          <cell r="I2899">
            <v>74.488050000000001</v>
          </cell>
          <cell r="K2899">
            <v>0</v>
          </cell>
          <cell r="L2899" t="e">
            <v>#REF!</v>
          </cell>
          <cell r="M2899">
            <v>0</v>
          </cell>
        </row>
        <row r="2900">
          <cell r="A2900">
            <v>2896</v>
          </cell>
          <cell r="B2900" t="str">
            <v>JB Management Solutions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H2900">
            <v>0</v>
          </cell>
          <cell r="I2900">
            <v>0</v>
          </cell>
          <cell r="K2900">
            <v>0</v>
          </cell>
          <cell r="L2900" t="e">
            <v>#REF!</v>
          </cell>
          <cell r="M2900">
            <v>0</v>
          </cell>
        </row>
        <row r="2901">
          <cell r="A2901">
            <v>2897</v>
          </cell>
          <cell r="B2901" t="str">
            <v>Medical Networks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H2901">
            <v>0</v>
          </cell>
          <cell r="I2901">
            <v>0</v>
          </cell>
          <cell r="K2901">
            <v>0</v>
          </cell>
          <cell r="L2901" t="e">
            <v>#REF!</v>
          </cell>
          <cell r="M2901">
            <v>0</v>
          </cell>
        </row>
        <row r="2902">
          <cell r="A2902">
            <v>2898</v>
          </cell>
          <cell r="B2902" t="str">
            <v>RockCreek</v>
          </cell>
          <cell r="C2902">
            <v>118.75</v>
          </cell>
          <cell r="D2902">
            <v>8.3125</v>
          </cell>
          <cell r="E2902">
            <v>127.06</v>
          </cell>
          <cell r="F2902">
            <v>2.5411999999999999</v>
          </cell>
          <cell r="H2902">
            <v>6.4800600000000008</v>
          </cell>
          <cell r="I2902">
            <v>136.08126000000001</v>
          </cell>
          <cell r="K2902">
            <v>0</v>
          </cell>
          <cell r="L2902" t="e">
            <v>#REF!</v>
          </cell>
          <cell r="M2902">
            <v>0</v>
          </cell>
        </row>
        <row r="2903">
          <cell r="A2903">
            <v>2899</v>
          </cell>
          <cell r="B2903" t="str">
            <v>SoftTech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H2903">
            <v>0</v>
          </cell>
          <cell r="I2903">
            <v>0</v>
          </cell>
          <cell r="K2903">
            <v>0</v>
          </cell>
          <cell r="L2903" t="e">
            <v>#REF!</v>
          </cell>
          <cell r="M2903">
            <v>0</v>
          </cell>
        </row>
        <row r="2904">
          <cell r="A2904">
            <v>2900</v>
          </cell>
          <cell r="B2904" t="str">
            <v>CA Technologies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H2904">
            <v>0</v>
          </cell>
          <cell r="I2904">
            <v>0</v>
          </cell>
          <cell r="K2904">
            <v>0</v>
          </cell>
          <cell r="L2904" t="e">
            <v>#REF!</v>
          </cell>
          <cell r="M2904">
            <v>0</v>
          </cell>
        </row>
        <row r="2905">
          <cell r="A2905">
            <v>2901</v>
          </cell>
          <cell r="B2905" t="str">
            <v>CTC</v>
          </cell>
          <cell r="C2905">
            <v>76.92</v>
          </cell>
          <cell r="D2905">
            <v>5.3844000000000003</v>
          </cell>
          <cell r="E2905">
            <v>82.3</v>
          </cell>
          <cell r="F2905">
            <v>1.6459999999999999</v>
          </cell>
          <cell r="H2905">
            <v>4.1973000000000003</v>
          </cell>
          <cell r="I2905">
            <v>88.143299999999996</v>
          </cell>
          <cell r="K2905">
            <v>0</v>
          </cell>
          <cell r="L2905" t="e">
            <v>#REF!</v>
          </cell>
          <cell r="M2905">
            <v>0</v>
          </cell>
        </row>
        <row r="2906">
          <cell r="A2906">
            <v>2902</v>
          </cell>
          <cell r="B2906" t="str">
            <v>Sutherland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H2906">
            <v>0</v>
          </cell>
          <cell r="I2906">
            <v>0</v>
          </cell>
          <cell r="K2906">
            <v>0</v>
          </cell>
          <cell r="L2906" t="e">
            <v>#REF!</v>
          </cell>
          <cell r="M2906">
            <v>0</v>
          </cell>
        </row>
        <row r="2907">
          <cell r="A2907">
            <v>2903</v>
          </cell>
          <cell r="B2907" t="str">
            <v>Subcontractor 10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H2907">
            <v>0</v>
          </cell>
          <cell r="I2907">
            <v>0</v>
          </cell>
          <cell r="K2907">
            <v>0</v>
          </cell>
          <cell r="L2907" t="e">
            <v>#REF!</v>
          </cell>
          <cell r="M2907">
            <v>0</v>
          </cell>
        </row>
        <row r="2908">
          <cell r="A2908">
            <v>2904</v>
          </cell>
          <cell r="B2908" t="str">
            <v>Web Content Administrator</v>
          </cell>
          <cell r="F2908">
            <v>21.348400000000002</v>
          </cell>
          <cell r="G2908">
            <v>41.708412000000003</v>
          </cell>
          <cell r="I2908">
            <v>0</v>
          </cell>
          <cell r="J2908">
            <v>1</v>
          </cell>
          <cell r="K2908">
            <v>89.848430799999988</v>
          </cell>
          <cell r="L2908" t="e">
            <v>#REF!</v>
          </cell>
          <cell r="M2908">
            <v>89.85</v>
          </cell>
        </row>
        <row r="2909">
          <cell r="A2909">
            <v>2905</v>
          </cell>
          <cell r="B2909" t="str">
            <v>AAC</v>
          </cell>
          <cell r="C2909">
            <v>83.390930815200008</v>
          </cell>
          <cell r="E2909">
            <v>83.39</v>
          </cell>
          <cell r="I2909">
            <v>83.39</v>
          </cell>
          <cell r="J2909">
            <v>0.15</v>
          </cell>
          <cell r="K2909">
            <v>12.5085</v>
          </cell>
          <cell r="M2909">
            <v>12.5085</v>
          </cell>
        </row>
        <row r="2910">
          <cell r="A2910">
            <v>2906</v>
          </cell>
          <cell r="B2910" t="str">
            <v>Trusted Mission</v>
          </cell>
          <cell r="C2910">
            <v>61.62</v>
          </cell>
          <cell r="D2910">
            <v>4.3134000000000006</v>
          </cell>
          <cell r="E2910">
            <v>65.930000000000007</v>
          </cell>
          <cell r="F2910">
            <v>1.3186000000000002</v>
          </cell>
          <cell r="G2910">
            <v>4.0349160000000008</v>
          </cell>
          <cell r="I2910">
            <v>71.283516000000006</v>
          </cell>
          <cell r="J2910">
            <v>0.15</v>
          </cell>
          <cell r="K2910">
            <v>10.692527400000001</v>
          </cell>
          <cell r="L2910" t="e">
            <v>#REF!</v>
          </cell>
          <cell r="M2910">
            <v>10.692527400000001</v>
          </cell>
        </row>
        <row r="2911">
          <cell r="A2911">
            <v>2907</v>
          </cell>
          <cell r="B2911" t="str">
            <v>Exeter</v>
          </cell>
          <cell r="C2911">
            <v>60.42</v>
          </cell>
          <cell r="D2911">
            <v>4.2294000000000009</v>
          </cell>
          <cell r="E2911">
            <v>64.650000000000006</v>
          </cell>
          <cell r="F2911">
            <v>1.2930000000000001</v>
          </cell>
          <cell r="G2911">
            <v>3.9565800000000007</v>
          </cell>
          <cell r="I2911">
            <v>69.899580000000014</v>
          </cell>
          <cell r="J2911">
            <v>0.05</v>
          </cell>
          <cell r="K2911">
            <v>3.4949790000000007</v>
          </cell>
          <cell r="L2911" t="e">
            <v>#REF!</v>
          </cell>
          <cell r="M2911">
            <v>3.4949790000000007</v>
          </cell>
        </row>
        <row r="2912">
          <cell r="A2912">
            <v>2908</v>
          </cell>
          <cell r="B2912" t="str">
            <v>C-TASC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I2912">
            <v>0</v>
          </cell>
          <cell r="J2912">
            <v>0</v>
          </cell>
          <cell r="K2912">
            <v>0</v>
          </cell>
          <cell r="L2912" t="e">
            <v>#REF!</v>
          </cell>
          <cell r="M2912">
            <v>0</v>
          </cell>
        </row>
        <row r="2913">
          <cell r="A2913">
            <v>2909</v>
          </cell>
          <cell r="B2913" t="str">
            <v>BroadPoint</v>
          </cell>
          <cell r="C2913">
            <v>100</v>
          </cell>
          <cell r="D2913">
            <v>7.0000000000000009</v>
          </cell>
          <cell r="E2913">
            <v>107</v>
          </cell>
          <cell r="F2913">
            <v>2.14</v>
          </cell>
          <cell r="G2913">
            <v>6.5484</v>
          </cell>
          <cell r="I2913">
            <v>115.6884</v>
          </cell>
          <cell r="J2913">
            <v>0.1</v>
          </cell>
          <cell r="K2913">
            <v>11.568840000000002</v>
          </cell>
          <cell r="L2913" t="e">
            <v>#REF!</v>
          </cell>
          <cell r="M2913">
            <v>11.568840000000002</v>
          </cell>
        </row>
        <row r="2914">
          <cell r="A2914">
            <v>2910</v>
          </cell>
          <cell r="B2914" t="str">
            <v>LanTech</v>
          </cell>
          <cell r="C2914">
            <v>86.88</v>
          </cell>
          <cell r="D2914">
            <v>6.0815999999999999</v>
          </cell>
          <cell r="E2914">
            <v>92.96</v>
          </cell>
          <cell r="F2914">
            <v>1.8592</v>
          </cell>
          <cell r="G2914">
            <v>5.6891519999999991</v>
          </cell>
          <cell r="I2914">
            <v>100.50835199999999</v>
          </cell>
          <cell r="J2914">
            <v>0.05</v>
          </cell>
          <cell r="K2914">
            <v>5.0254175999999999</v>
          </cell>
          <cell r="L2914" t="e">
            <v>#REF!</v>
          </cell>
          <cell r="M2914">
            <v>5.0254175999999999</v>
          </cell>
        </row>
        <row r="2915">
          <cell r="A2915">
            <v>2911</v>
          </cell>
          <cell r="B2915" t="str">
            <v>Axio</v>
          </cell>
          <cell r="C2915">
            <v>100</v>
          </cell>
          <cell r="D2915">
            <v>7.0000000000000009</v>
          </cell>
          <cell r="E2915">
            <v>107</v>
          </cell>
          <cell r="F2915">
            <v>2.14</v>
          </cell>
          <cell r="G2915">
            <v>6.5484</v>
          </cell>
          <cell r="I2915">
            <v>115.6884</v>
          </cell>
          <cell r="J2915">
            <v>0.05</v>
          </cell>
          <cell r="K2915">
            <v>5.7844200000000008</v>
          </cell>
          <cell r="L2915" t="e">
            <v>#REF!</v>
          </cell>
          <cell r="M2915">
            <v>5.7844200000000008</v>
          </cell>
        </row>
        <row r="2916">
          <cell r="A2916">
            <v>2912</v>
          </cell>
          <cell r="B2916" t="str">
            <v>RedPhone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I2916">
            <v>0</v>
          </cell>
          <cell r="J2916">
            <v>0</v>
          </cell>
          <cell r="K2916">
            <v>0</v>
          </cell>
          <cell r="L2916" t="e">
            <v>#REF!</v>
          </cell>
          <cell r="M2916">
            <v>0</v>
          </cell>
        </row>
        <row r="2917">
          <cell r="A2917">
            <v>2913</v>
          </cell>
          <cell r="B2917" t="str">
            <v>Endeavor</v>
          </cell>
          <cell r="C2917">
            <v>84</v>
          </cell>
          <cell r="D2917">
            <v>5.8800000000000008</v>
          </cell>
          <cell r="E2917">
            <v>89.88</v>
          </cell>
          <cell r="F2917">
            <v>1.7975999999999999</v>
          </cell>
          <cell r="G2917">
            <v>5.5006559999999993</v>
          </cell>
          <cell r="I2917">
            <v>97.178256000000005</v>
          </cell>
          <cell r="J2917">
            <v>0.1</v>
          </cell>
          <cell r="K2917">
            <v>9.7178256000000012</v>
          </cell>
          <cell r="L2917" t="e">
            <v>#REF!</v>
          </cell>
          <cell r="M2917">
            <v>9.7178256000000012</v>
          </cell>
        </row>
        <row r="2918">
          <cell r="A2918">
            <v>2914</v>
          </cell>
          <cell r="B2918" t="str">
            <v>TCSC</v>
          </cell>
          <cell r="C2918">
            <v>90</v>
          </cell>
          <cell r="D2918">
            <v>6.3000000000000007</v>
          </cell>
          <cell r="E2918">
            <v>96.3</v>
          </cell>
          <cell r="F2918">
            <v>1.9259999999999999</v>
          </cell>
          <cell r="G2918">
            <v>5.8935599999999999</v>
          </cell>
          <cell r="I2918">
            <v>104.11955999999999</v>
          </cell>
          <cell r="J2918">
            <v>0.05</v>
          </cell>
          <cell r="K2918">
            <v>5.205978</v>
          </cell>
          <cell r="L2918" t="e">
            <v>#REF!</v>
          </cell>
          <cell r="M2918">
            <v>5.205978</v>
          </cell>
        </row>
        <row r="2919">
          <cell r="A2919">
            <v>2915</v>
          </cell>
          <cell r="B2919" t="str">
            <v>Woodbourne</v>
          </cell>
          <cell r="C2919">
            <v>72.45920000000001</v>
          </cell>
          <cell r="D2919">
            <v>5.0721440000000015</v>
          </cell>
          <cell r="E2919">
            <v>77.53</v>
          </cell>
          <cell r="F2919">
            <v>1.5506</v>
          </cell>
          <cell r="G2919">
            <v>4.7448360000000003</v>
          </cell>
          <cell r="I2919">
            <v>83.82543600000001</v>
          </cell>
          <cell r="J2919">
            <v>0.3</v>
          </cell>
          <cell r="K2919">
            <v>25.147630800000002</v>
          </cell>
          <cell r="L2919" t="e">
            <v>#REF!</v>
          </cell>
          <cell r="M2919">
            <v>25.147630800000002</v>
          </cell>
        </row>
        <row r="2920">
          <cell r="A2920">
            <v>2916</v>
          </cell>
          <cell r="B2920" t="str">
            <v>Bixal</v>
          </cell>
          <cell r="C2920">
            <v>110</v>
          </cell>
          <cell r="D2920">
            <v>7.7000000000000011</v>
          </cell>
          <cell r="E2920">
            <v>117.7</v>
          </cell>
          <cell r="F2920">
            <v>2.3540000000000001</v>
          </cell>
          <cell r="H2920">
            <v>6.0027000000000008</v>
          </cell>
          <cell r="I2920">
            <v>126.05670000000001</v>
          </cell>
          <cell r="K2920">
            <v>0</v>
          </cell>
          <cell r="L2920" t="e">
            <v>#REF!</v>
          </cell>
          <cell r="M2920">
            <v>0</v>
          </cell>
        </row>
        <row r="2921">
          <cell r="A2921">
            <v>2917</v>
          </cell>
          <cell r="B2921" t="str">
            <v xml:space="preserve">3 Soft </v>
          </cell>
          <cell r="C2921">
            <v>50</v>
          </cell>
          <cell r="D2921">
            <v>3.5000000000000004</v>
          </cell>
          <cell r="E2921">
            <v>53.5</v>
          </cell>
          <cell r="F2921">
            <v>1.07</v>
          </cell>
          <cell r="H2921">
            <v>2.7285000000000004</v>
          </cell>
          <cell r="I2921">
            <v>57.298500000000004</v>
          </cell>
          <cell r="K2921">
            <v>0</v>
          </cell>
          <cell r="L2921" t="e">
            <v>#REF!</v>
          </cell>
          <cell r="M2921">
            <v>0</v>
          </cell>
        </row>
        <row r="2922">
          <cell r="A2922">
            <v>2918</v>
          </cell>
          <cell r="B2922" t="str">
            <v>JB Management Solutions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H2922">
            <v>0</v>
          </cell>
          <cell r="I2922">
            <v>0</v>
          </cell>
          <cell r="K2922">
            <v>0</v>
          </cell>
          <cell r="L2922" t="e">
            <v>#REF!</v>
          </cell>
          <cell r="M2922">
            <v>0</v>
          </cell>
        </row>
        <row r="2923">
          <cell r="A2923">
            <v>2919</v>
          </cell>
          <cell r="B2923" t="str">
            <v>Medical Networks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H2923">
            <v>0</v>
          </cell>
          <cell r="I2923">
            <v>0</v>
          </cell>
          <cell r="K2923">
            <v>0</v>
          </cell>
          <cell r="L2923" t="e">
            <v>#REF!</v>
          </cell>
          <cell r="M2923">
            <v>0</v>
          </cell>
        </row>
        <row r="2924">
          <cell r="A2924">
            <v>2920</v>
          </cell>
          <cell r="B2924" t="str">
            <v>RockCreek</v>
          </cell>
          <cell r="C2924">
            <v>118.75</v>
          </cell>
          <cell r="D2924">
            <v>8.3125</v>
          </cell>
          <cell r="E2924">
            <v>127.06</v>
          </cell>
          <cell r="F2924">
            <v>2.5411999999999999</v>
          </cell>
          <cell r="H2924">
            <v>6.4800600000000008</v>
          </cell>
          <cell r="I2924">
            <v>136.08126000000001</v>
          </cell>
          <cell r="K2924">
            <v>0</v>
          </cell>
          <cell r="L2924" t="e">
            <v>#REF!</v>
          </cell>
          <cell r="M2924">
            <v>0</v>
          </cell>
        </row>
        <row r="2925">
          <cell r="A2925">
            <v>2921</v>
          </cell>
          <cell r="B2925" t="str">
            <v>SoftTech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H2925">
            <v>0</v>
          </cell>
          <cell r="I2925">
            <v>0</v>
          </cell>
          <cell r="K2925">
            <v>0</v>
          </cell>
          <cell r="L2925" t="e">
            <v>#REF!</v>
          </cell>
          <cell r="M2925">
            <v>0</v>
          </cell>
        </row>
        <row r="2926">
          <cell r="A2926">
            <v>2922</v>
          </cell>
          <cell r="B2926" t="str">
            <v>CA Technologies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H2926">
            <v>0</v>
          </cell>
          <cell r="I2926">
            <v>0</v>
          </cell>
          <cell r="K2926">
            <v>0</v>
          </cell>
          <cell r="L2926" t="e">
            <v>#REF!</v>
          </cell>
          <cell r="M2926">
            <v>0</v>
          </cell>
        </row>
        <row r="2927">
          <cell r="A2927">
            <v>2923</v>
          </cell>
          <cell r="B2927" t="str">
            <v>CTC</v>
          </cell>
          <cell r="C2927">
            <v>96.15</v>
          </cell>
          <cell r="D2927">
            <v>6.730500000000001</v>
          </cell>
          <cell r="E2927">
            <v>102.88</v>
          </cell>
          <cell r="F2927">
            <v>2.0575999999999999</v>
          </cell>
          <cell r="H2927">
            <v>5.24688</v>
          </cell>
          <cell r="I2927">
            <v>110.18447999999999</v>
          </cell>
          <cell r="K2927">
            <v>0</v>
          </cell>
          <cell r="L2927" t="e">
            <v>#REF!</v>
          </cell>
          <cell r="M2927">
            <v>0</v>
          </cell>
        </row>
        <row r="2928">
          <cell r="A2928">
            <v>2924</v>
          </cell>
          <cell r="B2928" t="str">
            <v>Sutherland</v>
          </cell>
          <cell r="C2928">
            <v>81.967639859779041</v>
          </cell>
          <cell r="D2928">
            <v>5.7377347901845335</v>
          </cell>
          <cell r="E2928">
            <v>87.71</v>
          </cell>
          <cell r="F2928">
            <v>1.7542</v>
          </cell>
          <cell r="H2928">
            <v>4.4732099999999999</v>
          </cell>
          <cell r="I2928">
            <v>93.937409999999986</v>
          </cell>
          <cell r="K2928">
            <v>0</v>
          </cell>
          <cell r="L2928" t="e">
            <v>#REF!</v>
          </cell>
          <cell r="M2928">
            <v>0</v>
          </cell>
        </row>
        <row r="2929">
          <cell r="A2929">
            <v>2925</v>
          </cell>
          <cell r="B2929" t="str">
            <v>Subcontractor 10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H2929">
            <v>0</v>
          </cell>
          <cell r="I2929">
            <v>0</v>
          </cell>
          <cell r="K2929">
            <v>0</v>
          </cell>
          <cell r="L2929" t="e">
            <v>#REF!</v>
          </cell>
          <cell r="M2929">
            <v>0</v>
          </cell>
        </row>
        <row r="2930">
          <cell r="A2930">
            <v>2926</v>
          </cell>
          <cell r="B2930" t="str">
            <v>Web Designer</v>
          </cell>
          <cell r="F2930">
            <v>23.802</v>
          </cell>
          <cell r="G2930">
            <v>42.916499999999999</v>
          </cell>
          <cell r="I2930">
            <v>0</v>
          </cell>
          <cell r="J2930">
            <v>1</v>
          </cell>
          <cell r="K2930">
            <v>89.146118400000006</v>
          </cell>
          <cell r="L2930" t="e">
            <v>#REF!</v>
          </cell>
          <cell r="M2930">
            <v>89.15</v>
          </cell>
        </row>
        <row r="2931">
          <cell r="A2931">
            <v>2927</v>
          </cell>
          <cell r="B2931" t="str">
            <v>AAC</v>
          </cell>
          <cell r="C2931">
            <v>97.676950557600009</v>
          </cell>
          <cell r="E2931">
            <v>97.68</v>
          </cell>
          <cell r="I2931">
            <v>97.68</v>
          </cell>
          <cell r="J2931">
            <v>0.15</v>
          </cell>
          <cell r="K2931">
            <v>14.652000000000001</v>
          </cell>
          <cell r="M2931">
            <v>14.652000000000001</v>
          </cell>
        </row>
        <row r="2932">
          <cell r="A2932">
            <v>2928</v>
          </cell>
          <cell r="B2932" t="str">
            <v>Trusted Mission</v>
          </cell>
          <cell r="C2932">
            <v>97.36</v>
          </cell>
          <cell r="D2932">
            <v>6.8152000000000008</v>
          </cell>
          <cell r="E2932">
            <v>104.18</v>
          </cell>
          <cell r="F2932">
            <v>2.0836000000000001</v>
          </cell>
          <cell r="G2932">
            <v>6.3758160000000004</v>
          </cell>
          <cell r="I2932">
            <v>112.63941600000001</v>
          </cell>
          <cell r="J2932">
            <v>0.15</v>
          </cell>
          <cell r="K2932">
            <v>16.8959124</v>
          </cell>
          <cell r="L2932" t="e">
            <v>#REF!</v>
          </cell>
          <cell r="M2932">
            <v>16.8959124</v>
          </cell>
        </row>
        <row r="2933">
          <cell r="A2933">
            <v>2929</v>
          </cell>
          <cell r="B2933" t="str">
            <v>Exeter</v>
          </cell>
          <cell r="C2933">
            <v>89.55</v>
          </cell>
          <cell r="D2933">
            <v>6.2685000000000004</v>
          </cell>
          <cell r="E2933">
            <v>95.82</v>
          </cell>
          <cell r="F2933">
            <v>1.9163999999999999</v>
          </cell>
          <cell r="G2933">
            <v>5.864183999999999</v>
          </cell>
          <cell r="I2933">
            <v>103.60058399999998</v>
          </cell>
          <cell r="J2933">
            <v>0.05</v>
          </cell>
          <cell r="K2933">
            <v>5.1800291999999999</v>
          </cell>
          <cell r="L2933" t="e">
            <v>#REF!</v>
          </cell>
          <cell r="M2933">
            <v>5.1800291999999999</v>
          </cell>
        </row>
        <row r="2934">
          <cell r="A2934">
            <v>2930</v>
          </cell>
          <cell r="B2934" t="str">
            <v>C-TASC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I2934">
            <v>0</v>
          </cell>
          <cell r="J2934">
            <v>0</v>
          </cell>
          <cell r="K2934">
            <v>0</v>
          </cell>
          <cell r="L2934" t="e">
            <v>#REF!</v>
          </cell>
          <cell r="M2934">
            <v>0</v>
          </cell>
        </row>
        <row r="2935">
          <cell r="A2935">
            <v>2931</v>
          </cell>
          <cell r="B2935" t="str">
            <v>BroadPoint</v>
          </cell>
          <cell r="C2935">
            <v>115</v>
          </cell>
          <cell r="D2935">
            <v>8.0500000000000007</v>
          </cell>
          <cell r="E2935">
            <v>123.05</v>
          </cell>
          <cell r="F2935">
            <v>2.4609999999999999</v>
          </cell>
          <cell r="G2935">
            <v>7.5306599999999992</v>
          </cell>
          <cell r="I2935">
            <v>133.04166000000001</v>
          </cell>
          <cell r="J2935">
            <v>0.1</v>
          </cell>
          <cell r="K2935">
            <v>13.304166000000002</v>
          </cell>
          <cell r="L2935" t="e">
            <v>#REF!</v>
          </cell>
          <cell r="M2935">
            <v>13.304166000000002</v>
          </cell>
        </row>
        <row r="2936">
          <cell r="A2936">
            <v>2932</v>
          </cell>
          <cell r="B2936" t="str">
            <v>LanTech</v>
          </cell>
          <cell r="C2936">
            <v>104.75</v>
          </cell>
          <cell r="D2936">
            <v>7.3325000000000005</v>
          </cell>
          <cell r="E2936">
            <v>112.08</v>
          </cell>
          <cell r="F2936">
            <v>2.2416</v>
          </cell>
          <cell r="G2936">
            <v>6.8592959999999996</v>
          </cell>
          <cell r="I2936">
            <v>121.180896</v>
          </cell>
          <cell r="J2936">
            <v>0.05</v>
          </cell>
          <cell r="K2936">
            <v>6.0590448000000006</v>
          </cell>
          <cell r="L2936" t="e">
            <v>#REF!</v>
          </cell>
          <cell r="M2936">
            <v>6.0590448000000006</v>
          </cell>
        </row>
        <row r="2937">
          <cell r="A2937">
            <v>2933</v>
          </cell>
          <cell r="B2937" t="str">
            <v>Axio</v>
          </cell>
          <cell r="C2937">
            <v>125</v>
          </cell>
          <cell r="D2937">
            <v>8.75</v>
          </cell>
          <cell r="E2937">
            <v>133.75</v>
          </cell>
          <cell r="F2937">
            <v>2.6750000000000003</v>
          </cell>
          <cell r="G2937">
            <v>8.1855000000000011</v>
          </cell>
          <cell r="I2937">
            <v>144.6105</v>
          </cell>
          <cell r="J2937">
            <v>0.05</v>
          </cell>
          <cell r="K2937">
            <v>7.2305250000000001</v>
          </cell>
          <cell r="L2937" t="e">
            <v>#REF!</v>
          </cell>
          <cell r="M2937">
            <v>7.2305250000000001</v>
          </cell>
        </row>
        <row r="2938">
          <cell r="A2938">
            <v>2934</v>
          </cell>
          <cell r="B2938" t="str">
            <v>RedPhone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I2938">
            <v>0</v>
          </cell>
          <cell r="J2938">
            <v>0</v>
          </cell>
          <cell r="K2938">
            <v>0</v>
          </cell>
          <cell r="L2938" t="e">
            <v>#REF!</v>
          </cell>
          <cell r="M2938">
            <v>0</v>
          </cell>
        </row>
        <row r="2939">
          <cell r="A2939">
            <v>2935</v>
          </cell>
          <cell r="B2939" t="str">
            <v>Endeavor</v>
          </cell>
          <cell r="C2939">
            <v>89</v>
          </cell>
          <cell r="D2939">
            <v>6.23</v>
          </cell>
          <cell r="E2939">
            <v>95.23</v>
          </cell>
          <cell r="F2939">
            <v>1.9046000000000001</v>
          </cell>
          <cell r="G2939">
            <v>5.8280760000000003</v>
          </cell>
          <cell r="I2939">
            <v>102.962676</v>
          </cell>
          <cell r="J2939">
            <v>0.1</v>
          </cell>
          <cell r="K2939">
            <v>10.2962676</v>
          </cell>
          <cell r="L2939" t="e">
            <v>#REF!</v>
          </cell>
          <cell r="M2939">
            <v>10.2962676</v>
          </cell>
        </row>
        <row r="2940">
          <cell r="A2940">
            <v>2936</v>
          </cell>
          <cell r="B2940" t="str">
            <v>TCSC</v>
          </cell>
          <cell r="C2940">
            <v>112.5</v>
          </cell>
          <cell r="D2940">
            <v>7.8750000000000009</v>
          </cell>
          <cell r="E2940">
            <v>120.38</v>
          </cell>
          <cell r="F2940">
            <v>2.4076</v>
          </cell>
          <cell r="G2940">
            <v>7.3672559999999994</v>
          </cell>
          <cell r="I2940">
            <v>130.154856</v>
          </cell>
          <cell r="J2940">
            <v>0.05</v>
          </cell>
          <cell r="K2940">
            <v>6.5077427999999999</v>
          </cell>
          <cell r="L2940" t="e">
            <v>#REF!</v>
          </cell>
          <cell r="M2940">
            <v>6.5077427999999999</v>
          </cell>
        </row>
        <row r="2941">
          <cell r="A2941">
            <v>2937</v>
          </cell>
          <cell r="B2941" t="str">
            <v>Woodbourne</v>
          </cell>
          <cell r="C2941">
            <v>119.68</v>
          </cell>
          <cell r="D2941">
            <v>8.377600000000001</v>
          </cell>
          <cell r="E2941">
            <v>128.06</v>
          </cell>
          <cell r="F2941">
            <v>2.5611999999999999</v>
          </cell>
          <cell r="G2941">
            <v>7.8372720000000005</v>
          </cell>
          <cell r="I2941">
            <v>138.45847200000003</v>
          </cell>
          <cell r="J2941">
            <v>0.3</v>
          </cell>
          <cell r="K2941">
            <v>41.537541600000004</v>
          </cell>
          <cell r="L2941" t="e">
            <v>#REF!</v>
          </cell>
          <cell r="M2941">
            <v>41.537541600000004</v>
          </cell>
        </row>
        <row r="2942">
          <cell r="A2942">
            <v>2938</v>
          </cell>
          <cell r="B2942" t="str">
            <v>Bixal</v>
          </cell>
          <cell r="C2942">
            <v>125</v>
          </cell>
          <cell r="D2942">
            <v>8.75</v>
          </cell>
          <cell r="E2942">
            <v>133.75</v>
          </cell>
          <cell r="F2942">
            <v>2.6750000000000003</v>
          </cell>
          <cell r="H2942">
            <v>6.8212500000000009</v>
          </cell>
          <cell r="I2942">
            <v>143.24625</v>
          </cell>
          <cell r="K2942">
            <v>0</v>
          </cell>
          <cell r="L2942" t="e">
            <v>#REF!</v>
          </cell>
          <cell r="M2942">
            <v>0</v>
          </cell>
        </row>
        <row r="2943">
          <cell r="A2943">
            <v>2939</v>
          </cell>
          <cell r="B2943" t="str">
            <v xml:space="preserve">3 Soft </v>
          </cell>
          <cell r="C2943">
            <v>85</v>
          </cell>
          <cell r="D2943">
            <v>5.95</v>
          </cell>
          <cell r="E2943">
            <v>90.95</v>
          </cell>
          <cell r="F2943">
            <v>1.8190000000000002</v>
          </cell>
          <cell r="H2943">
            <v>4.6384500000000006</v>
          </cell>
          <cell r="I2943">
            <v>97.407450000000011</v>
          </cell>
          <cell r="K2943">
            <v>0</v>
          </cell>
          <cell r="L2943" t="e">
            <v>#REF!</v>
          </cell>
          <cell r="M2943">
            <v>0</v>
          </cell>
        </row>
        <row r="2944">
          <cell r="A2944">
            <v>2940</v>
          </cell>
          <cell r="B2944" t="str">
            <v>JB Management Solutions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H2944">
            <v>0</v>
          </cell>
          <cell r="I2944">
            <v>0</v>
          </cell>
          <cell r="K2944">
            <v>0</v>
          </cell>
          <cell r="L2944" t="e">
            <v>#REF!</v>
          </cell>
          <cell r="M2944">
            <v>0</v>
          </cell>
        </row>
        <row r="2945">
          <cell r="A2945">
            <v>2941</v>
          </cell>
          <cell r="B2945" t="str">
            <v>Medical Networks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H2945">
            <v>0</v>
          </cell>
          <cell r="I2945">
            <v>0</v>
          </cell>
          <cell r="K2945">
            <v>0</v>
          </cell>
          <cell r="L2945" t="e">
            <v>#REF!</v>
          </cell>
          <cell r="M2945">
            <v>0</v>
          </cell>
        </row>
        <row r="2946">
          <cell r="A2946">
            <v>2942</v>
          </cell>
          <cell r="B2946" t="str">
            <v>RockCreek</v>
          </cell>
          <cell r="C2946">
            <v>118.75</v>
          </cell>
          <cell r="D2946">
            <v>8.3125</v>
          </cell>
          <cell r="E2946">
            <v>127.06</v>
          </cell>
          <cell r="F2946">
            <v>2.5411999999999999</v>
          </cell>
          <cell r="H2946">
            <v>6.4800600000000008</v>
          </cell>
          <cell r="I2946">
            <v>136.08126000000001</v>
          </cell>
          <cell r="K2946">
            <v>0</v>
          </cell>
          <cell r="L2946" t="e">
            <v>#REF!</v>
          </cell>
          <cell r="M2946">
            <v>0</v>
          </cell>
        </row>
        <row r="2947">
          <cell r="A2947">
            <v>2943</v>
          </cell>
          <cell r="B2947" t="str">
            <v>SoftTech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H2947">
            <v>0</v>
          </cell>
          <cell r="I2947">
            <v>0</v>
          </cell>
          <cell r="K2947">
            <v>0</v>
          </cell>
          <cell r="L2947" t="e">
            <v>#REF!</v>
          </cell>
          <cell r="M2947">
            <v>0</v>
          </cell>
        </row>
        <row r="2948">
          <cell r="A2948">
            <v>2944</v>
          </cell>
          <cell r="B2948" t="str">
            <v>CA Technologies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H2948">
            <v>0</v>
          </cell>
          <cell r="I2948">
            <v>0</v>
          </cell>
          <cell r="K2948">
            <v>0</v>
          </cell>
          <cell r="L2948" t="e">
            <v>#REF!</v>
          </cell>
          <cell r="M2948">
            <v>0</v>
          </cell>
        </row>
        <row r="2949">
          <cell r="A2949">
            <v>2945</v>
          </cell>
          <cell r="B2949" t="str">
            <v>CTC</v>
          </cell>
          <cell r="C2949">
            <v>115.38</v>
          </cell>
          <cell r="D2949">
            <v>8.0766000000000009</v>
          </cell>
          <cell r="E2949">
            <v>123.46</v>
          </cell>
          <cell r="F2949">
            <v>2.4691999999999998</v>
          </cell>
          <cell r="H2949">
            <v>6.2964599999999997</v>
          </cell>
          <cell r="I2949">
            <v>132.22566</v>
          </cell>
          <cell r="K2949">
            <v>0</v>
          </cell>
          <cell r="L2949" t="e">
            <v>#REF!</v>
          </cell>
          <cell r="M2949">
            <v>0</v>
          </cell>
        </row>
        <row r="2950">
          <cell r="A2950">
            <v>2946</v>
          </cell>
          <cell r="B2950" t="str">
            <v>Sutherland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H2950">
            <v>0</v>
          </cell>
          <cell r="I2950">
            <v>0</v>
          </cell>
          <cell r="K2950">
            <v>0</v>
          </cell>
          <cell r="L2950" t="e">
            <v>#REF!</v>
          </cell>
          <cell r="M2950">
            <v>0</v>
          </cell>
        </row>
        <row r="2951">
          <cell r="A2951">
            <v>2947</v>
          </cell>
          <cell r="B2951" t="str">
            <v>Subcontractor 10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H2951">
            <v>0</v>
          </cell>
          <cell r="I2951">
            <v>0</v>
          </cell>
          <cell r="K2951">
            <v>0</v>
          </cell>
          <cell r="L2951" t="e">
            <v>#REF!</v>
          </cell>
          <cell r="M2951">
            <v>0</v>
          </cell>
        </row>
        <row r="2952">
          <cell r="A2952">
            <v>2948</v>
          </cell>
          <cell r="B2952" t="str">
            <v>Web Project Manager</v>
          </cell>
          <cell r="F2952">
            <v>27.755400000000002</v>
          </cell>
          <cell r="G2952">
            <v>55.848059999999997</v>
          </cell>
          <cell r="I2952">
            <v>0</v>
          </cell>
          <cell r="J2952">
            <v>1</v>
          </cell>
          <cell r="K2952">
            <v>121.66322940000001</v>
          </cell>
          <cell r="L2952" t="e">
            <v>#REF!</v>
          </cell>
          <cell r="M2952">
            <v>121.66</v>
          </cell>
        </row>
        <row r="2953">
          <cell r="A2953">
            <v>2949</v>
          </cell>
          <cell r="B2953" t="str">
            <v>AAC</v>
          </cell>
          <cell r="C2953">
            <v>80.541984681599999</v>
          </cell>
          <cell r="E2953">
            <v>80.540000000000006</v>
          </cell>
          <cell r="I2953">
            <v>80.540000000000006</v>
          </cell>
          <cell r="J2953">
            <v>0.15</v>
          </cell>
          <cell r="K2953">
            <v>12.081000000000001</v>
          </cell>
          <cell r="M2953">
            <v>12.081000000000001</v>
          </cell>
        </row>
        <row r="2954">
          <cell r="A2954">
            <v>2950</v>
          </cell>
          <cell r="B2954" t="str">
            <v>Trusted Mission</v>
          </cell>
          <cell r="C2954">
            <v>91.9</v>
          </cell>
          <cell r="D2954">
            <v>6.4330000000000007</v>
          </cell>
          <cell r="E2954">
            <v>98.33</v>
          </cell>
          <cell r="F2954">
            <v>1.9665999999999999</v>
          </cell>
          <cell r="G2954">
            <v>6.0177959999999997</v>
          </cell>
          <cell r="I2954">
            <v>106.314396</v>
          </cell>
          <cell r="J2954">
            <v>0.15</v>
          </cell>
          <cell r="K2954">
            <v>15.9471594</v>
          </cell>
          <cell r="L2954" t="e">
            <v>#REF!</v>
          </cell>
          <cell r="M2954">
            <v>15.9471594</v>
          </cell>
        </row>
        <row r="2955">
          <cell r="A2955">
            <v>2951</v>
          </cell>
          <cell r="B2955" t="str">
            <v>Exeter</v>
          </cell>
          <cell r="C2955">
            <v>77.91</v>
          </cell>
          <cell r="D2955">
            <v>5.4537000000000004</v>
          </cell>
          <cell r="E2955">
            <v>83.36</v>
          </cell>
          <cell r="F2955">
            <v>1.6672</v>
          </cell>
          <cell r="G2955">
            <v>5.1016319999999995</v>
          </cell>
          <cell r="I2955">
            <v>90.128831999999989</v>
          </cell>
          <cell r="J2955">
            <v>0.05</v>
          </cell>
          <cell r="K2955">
            <v>4.5064415999999996</v>
          </cell>
          <cell r="L2955" t="e">
            <v>#REF!</v>
          </cell>
          <cell r="M2955">
            <v>4.5064415999999996</v>
          </cell>
        </row>
        <row r="2956">
          <cell r="A2956">
            <v>2952</v>
          </cell>
          <cell r="B2956" t="str">
            <v>C-TASC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I2956">
            <v>0</v>
          </cell>
          <cell r="J2956">
            <v>0</v>
          </cell>
          <cell r="K2956">
            <v>0</v>
          </cell>
          <cell r="L2956" t="e">
            <v>#REF!</v>
          </cell>
          <cell r="M2956">
            <v>0</v>
          </cell>
        </row>
        <row r="2957">
          <cell r="A2957">
            <v>2953</v>
          </cell>
          <cell r="B2957" t="str">
            <v>BroadPoint</v>
          </cell>
          <cell r="C2957">
            <v>110</v>
          </cell>
          <cell r="D2957">
            <v>7.7000000000000011</v>
          </cell>
          <cell r="E2957">
            <v>117.7</v>
          </cell>
          <cell r="F2957">
            <v>2.3540000000000001</v>
          </cell>
          <cell r="G2957">
            <v>7.2032400000000001</v>
          </cell>
          <cell r="I2957">
            <v>127.25724</v>
          </cell>
          <cell r="J2957">
            <v>0.1</v>
          </cell>
          <cell r="K2957">
            <v>12.725724</v>
          </cell>
          <cell r="L2957" t="e">
            <v>#REF!</v>
          </cell>
          <cell r="M2957">
            <v>12.725724</v>
          </cell>
        </row>
        <row r="2958">
          <cell r="A2958">
            <v>2954</v>
          </cell>
          <cell r="B2958" t="str">
            <v>LanTech</v>
          </cell>
          <cell r="C2958">
            <v>88.25</v>
          </cell>
          <cell r="D2958">
            <v>6.1775000000000002</v>
          </cell>
          <cell r="E2958">
            <v>94.43</v>
          </cell>
          <cell r="F2958">
            <v>1.8886000000000003</v>
          </cell>
          <cell r="G2958">
            <v>5.7791160000000001</v>
          </cell>
          <cell r="I2958">
            <v>102.09771600000001</v>
          </cell>
          <cell r="J2958">
            <v>0.05</v>
          </cell>
          <cell r="K2958">
            <v>5.1048858000000008</v>
          </cell>
          <cell r="L2958" t="e">
            <v>#REF!</v>
          </cell>
          <cell r="M2958">
            <v>5.1048858000000008</v>
          </cell>
        </row>
        <row r="2959">
          <cell r="A2959">
            <v>2955</v>
          </cell>
          <cell r="B2959" t="str">
            <v>Axio</v>
          </cell>
          <cell r="C2959">
            <v>125</v>
          </cell>
          <cell r="D2959">
            <v>8.75</v>
          </cell>
          <cell r="E2959">
            <v>133.75</v>
          </cell>
          <cell r="F2959">
            <v>2.6750000000000003</v>
          </cell>
          <cell r="G2959">
            <v>8.1855000000000011</v>
          </cell>
          <cell r="I2959">
            <v>144.6105</v>
          </cell>
          <cell r="J2959">
            <v>0.05</v>
          </cell>
          <cell r="K2959">
            <v>7.2305250000000001</v>
          </cell>
          <cell r="L2959" t="e">
            <v>#REF!</v>
          </cell>
          <cell r="M2959">
            <v>7.2305250000000001</v>
          </cell>
        </row>
        <row r="2960">
          <cell r="A2960">
            <v>2956</v>
          </cell>
          <cell r="B2960" t="str">
            <v>RedPhone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I2960">
            <v>0</v>
          </cell>
          <cell r="J2960">
            <v>0</v>
          </cell>
          <cell r="K2960">
            <v>0</v>
          </cell>
          <cell r="L2960" t="e">
            <v>#REF!</v>
          </cell>
          <cell r="M2960">
            <v>0</v>
          </cell>
        </row>
        <row r="2961">
          <cell r="A2961">
            <v>2957</v>
          </cell>
          <cell r="B2961" t="str">
            <v>Endeavor</v>
          </cell>
          <cell r="C2961">
            <v>73</v>
          </cell>
          <cell r="D2961">
            <v>5.1100000000000003</v>
          </cell>
          <cell r="E2961">
            <v>78.11</v>
          </cell>
          <cell r="F2961">
            <v>1.5622</v>
          </cell>
          <cell r="G2961">
            <v>4.7803320000000005</v>
          </cell>
          <cell r="I2961">
            <v>84.452532000000005</v>
          </cell>
          <cell r="J2961">
            <v>0.1</v>
          </cell>
          <cell r="K2961">
            <v>8.4452532000000016</v>
          </cell>
          <cell r="L2961" t="e">
            <v>#REF!</v>
          </cell>
          <cell r="M2961">
            <v>8.4452532000000016</v>
          </cell>
        </row>
        <row r="2962">
          <cell r="A2962">
            <v>2958</v>
          </cell>
          <cell r="B2962" t="str">
            <v>TCSC</v>
          </cell>
          <cell r="C2962">
            <v>112.5</v>
          </cell>
          <cell r="D2962">
            <v>7.8750000000000009</v>
          </cell>
          <cell r="E2962">
            <v>120.38</v>
          </cell>
          <cell r="F2962">
            <v>2.4076</v>
          </cell>
          <cell r="G2962">
            <v>7.3672559999999994</v>
          </cell>
          <cell r="I2962">
            <v>130.154856</v>
          </cell>
          <cell r="J2962">
            <v>0.05</v>
          </cell>
          <cell r="K2962">
            <v>6.5077427999999999</v>
          </cell>
          <cell r="L2962" t="e">
            <v>#REF!</v>
          </cell>
          <cell r="M2962">
            <v>6.5077427999999999</v>
          </cell>
        </row>
        <row r="2963">
          <cell r="A2963">
            <v>2959</v>
          </cell>
          <cell r="B2963" t="str">
            <v>Woodbourne</v>
          </cell>
          <cell r="C2963">
            <v>112.2</v>
          </cell>
          <cell r="D2963">
            <v>7.854000000000001</v>
          </cell>
          <cell r="E2963">
            <v>120.05</v>
          </cell>
          <cell r="F2963">
            <v>2.4009999999999998</v>
          </cell>
          <cell r="G2963">
            <v>7.347059999999999</v>
          </cell>
          <cell r="I2963">
            <v>129.79805999999999</v>
          </cell>
          <cell r="J2963">
            <v>0.3</v>
          </cell>
          <cell r="K2963">
            <v>38.939417999999996</v>
          </cell>
          <cell r="L2963" t="e">
            <v>#REF!</v>
          </cell>
          <cell r="M2963">
            <v>38.939417999999996</v>
          </cell>
        </row>
        <row r="2964">
          <cell r="A2964">
            <v>2960</v>
          </cell>
          <cell r="B2964" t="str">
            <v>Bixal</v>
          </cell>
          <cell r="C2964">
            <v>135</v>
          </cell>
          <cell r="D2964">
            <v>9.4500000000000011</v>
          </cell>
          <cell r="E2964">
            <v>144.44999999999999</v>
          </cell>
          <cell r="F2964">
            <v>2.8889999999999998</v>
          </cell>
          <cell r="H2964">
            <v>7.3669500000000001</v>
          </cell>
          <cell r="I2964">
            <v>154.70595</v>
          </cell>
          <cell r="K2964">
            <v>0</v>
          </cell>
          <cell r="L2964" t="e">
            <v>#REF!</v>
          </cell>
          <cell r="M2964">
            <v>0</v>
          </cell>
        </row>
        <row r="2965">
          <cell r="A2965">
            <v>2961</v>
          </cell>
          <cell r="B2965" t="str">
            <v xml:space="preserve">3 Soft </v>
          </cell>
          <cell r="C2965">
            <v>85</v>
          </cell>
          <cell r="D2965">
            <v>5.95</v>
          </cell>
          <cell r="E2965">
            <v>90.95</v>
          </cell>
          <cell r="F2965">
            <v>1.8190000000000002</v>
          </cell>
          <cell r="H2965">
            <v>4.6384500000000006</v>
          </cell>
          <cell r="I2965">
            <v>97.407450000000011</v>
          </cell>
          <cell r="K2965">
            <v>0</v>
          </cell>
          <cell r="L2965" t="e">
            <v>#REF!</v>
          </cell>
          <cell r="M2965">
            <v>0</v>
          </cell>
        </row>
        <row r="2966">
          <cell r="A2966">
            <v>2962</v>
          </cell>
          <cell r="B2966" t="str">
            <v>JB Management Solutions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H2966">
            <v>0</v>
          </cell>
          <cell r="I2966">
            <v>0</v>
          </cell>
          <cell r="K2966">
            <v>0</v>
          </cell>
          <cell r="L2966" t="e">
            <v>#REF!</v>
          </cell>
          <cell r="M2966">
            <v>0</v>
          </cell>
        </row>
        <row r="2967">
          <cell r="A2967">
            <v>2963</v>
          </cell>
          <cell r="B2967" t="str">
            <v>Medical Networks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H2967">
            <v>0</v>
          </cell>
          <cell r="I2967">
            <v>0</v>
          </cell>
          <cell r="K2967">
            <v>0</v>
          </cell>
          <cell r="L2967" t="e">
            <v>#REF!</v>
          </cell>
          <cell r="M2967">
            <v>0</v>
          </cell>
        </row>
        <row r="2968">
          <cell r="A2968">
            <v>2964</v>
          </cell>
          <cell r="B2968" t="str">
            <v>RockCreek</v>
          </cell>
          <cell r="C2968">
            <v>118.75</v>
          </cell>
          <cell r="D2968">
            <v>8.3125</v>
          </cell>
          <cell r="E2968">
            <v>127.06</v>
          </cell>
          <cell r="F2968">
            <v>2.5411999999999999</v>
          </cell>
          <cell r="H2968">
            <v>6.4800600000000008</v>
          </cell>
          <cell r="I2968">
            <v>136.08126000000001</v>
          </cell>
          <cell r="K2968">
            <v>0</v>
          </cell>
          <cell r="L2968" t="e">
            <v>#REF!</v>
          </cell>
          <cell r="M2968">
            <v>0</v>
          </cell>
        </row>
        <row r="2969">
          <cell r="A2969">
            <v>2965</v>
          </cell>
          <cell r="B2969" t="str">
            <v>SoftTech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H2969">
            <v>0</v>
          </cell>
          <cell r="I2969">
            <v>0</v>
          </cell>
          <cell r="K2969">
            <v>0</v>
          </cell>
          <cell r="L2969" t="e">
            <v>#REF!</v>
          </cell>
          <cell r="M2969">
            <v>0</v>
          </cell>
        </row>
        <row r="2970">
          <cell r="A2970">
            <v>2966</v>
          </cell>
          <cell r="B2970" t="str">
            <v>CA Technologies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H2970">
            <v>0</v>
          </cell>
          <cell r="I2970">
            <v>0</v>
          </cell>
          <cell r="K2970">
            <v>0</v>
          </cell>
          <cell r="L2970" t="e">
            <v>#REF!</v>
          </cell>
          <cell r="M2970">
            <v>0</v>
          </cell>
        </row>
        <row r="2971">
          <cell r="A2971">
            <v>2967</v>
          </cell>
          <cell r="B2971" t="str">
            <v>CTC</v>
          </cell>
          <cell r="C2971">
            <v>86.54</v>
          </cell>
          <cell r="D2971">
            <v>6.0578000000000012</v>
          </cell>
          <cell r="E2971">
            <v>92.6</v>
          </cell>
          <cell r="F2971">
            <v>1.8519999999999999</v>
          </cell>
          <cell r="H2971">
            <v>4.7225999999999999</v>
          </cell>
          <cell r="I2971">
            <v>99.174599999999998</v>
          </cell>
          <cell r="K2971">
            <v>0</v>
          </cell>
          <cell r="L2971" t="e">
            <v>#REF!</v>
          </cell>
          <cell r="M2971">
            <v>0</v>
          </cell>
        </row>
        <row r="2972">
          <cell r="A2972">
            <v>2968</v>
          </cell>
          <cell r="B2972" t="str">
            <v>Sutherland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H2972">
            <v>0</v>
          </cell>
          <cell r="I2972">
            <v>0</v>
          </cell>
          <cell r="K2972">
            <v>0</v>
          </cell>
          <cell r="L2972" t="e">
            <v>#REF!</v>
          </cell>
          <cell r="M2972">
            <v>0</v>
          </cell>
        </row>
        <row r="2973">
          <cell r="A2973">
            <v>2969</v>
          </cell>
          <cell r="B2973" t="str">
            <v>Subcontractor 10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H2973">
            <v>0</v>
          </cell>
          <cell r="I2973">
            <v>0</v>
          </cell>
          <cell r="K2973">
            <v>0</v>
          </cell>
          <cell r="L2973" t="e">
            <v>#REF!</v>
          </cell>
          <cell r="M2973">
            <v>0</v>
          </cell>
        </row>
        <row r="2974">
          <cell r="A2974">
            <v>2970</v>
          </cell>
          <cell r="B2974" t="str">
            <v>Web Software Developer</v>
          </cell>
          <cell r="F2974">
            <v>26.023400000000002</v>
          </cell>
          <cell r="G2974">
            <v>51.781931999999998</v>
          </cell>
          <cell r="I2974">
            <v>0</v>
          </cell>
          <cell r="J2974">
            <v>1</v>
          </cell>
          <cell r="K2974">
            <v>111.4881498</v>
          </cell>
          <cell r="L2974" t="e">
            <v>#REF!</v>
          </cell>
          <cell r="M2974">
            <v>111.49</v>
          </cell>
        </row>
        <row r="2975">
          <cell r="A2975">
            <v>2971</v>
          </cell>
          <cell r="B2975" t="str">
            <v>AAC</v>
          </cell>
          <cell r="C2975">
            <v>93.940289324400013</v>
          </cell>
          <cell r="E2975">
            <v>93.94</v>
          </cell>
          <cell r="I2975">
            <v>93.94</v>
          </cell>
          <cell r="J2975">
            <v>0.1</v>
          </cell>
          <cell r="K2975">
            <v>9.3940000000000001</v>
          </cell>
          <cell r="M2975">
            <v>9.3940000000000001</v>
          </cell>
        </row>
        <row r="2976">
          <cell r="A2976">
            <v>2972</v>
          </cell>
          <cell r="B2976" t="str">
            <v>Trusted Mission</v>
          </cell>
          <cell r="C2976">
            <v>70.099999999999994</v>
          </cell>
          <cell r="D2976">
            <v>4.907</v>
          </cell>
          <cell r="E2976">
            <v>75.010000000000005</v>
          </cell>
          <cell r="F2976">
            <v>1.5002000000000002</v>
          </cell>
          <cell r="G2976">
            <v>4.5906120000000001</v>
          </cell>
          <cell r="I2976">
            <v>81.100812000000019</v>
          </cell>
          <cell r="J2976">
            <v>0.1</v>
          </cell>
          <cell r="K2976">
            <v>8.1100812000000015</v>
          </cell>
          <cell r="L2976" t="e">
            <v>#REF!</v>
          </cell>
          <cell r="M2976">
            <v>8.1100812000000015</v>
          </cell>
        </row>
        <row r="2977">
          <cell r="A2977">
            <v>2973</v>
          </cell>
          <cell r="B2977" t="str">
            <v>Exeter</v>
          </cell>
          <cell r="C2977">
            <v>63.15</v>
          </cell>
          <cell r="D2977">
            <v>4.4205000000000005</v>
          </cell>
          <cell r="E2977">
            <v>67.569999999999993</v>
          </cell>
          <cell r="F2977">
            <v>1.3513999999999999</v>
          </cell>
          <cell r="G2977">
            <v>4.1352839999999995</v>
          </cell>
          <cell r="I2977">
            <v>73.05668399999999</v>
          </cell>
          <cell r="J2977">
            <v>0.1</v>
          </cell>
          <cell r="K2977">
            <v>7.3056683999999992</v>
          </cell>
          <cell r="L2977" t="e">
            <v>#REF!</v>
          </cell>
          <cell r="M2977">
            <v>7.3056683999999992</v>
          </cell>
        </row>
        <row r="2978">
          <cell r="A2978">
            <v>2974</v>
          </cell>
          <cell r="B2978" t="str">
            <v>C-TASC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I2978">
            <v>0</v>
          </cell>
          <cell r="K2978">
            <v>0</v>
          </cell>
          <cell r="L2978" t="e">
            <v>#REF!</v>
          </cell>
          <cell r="M2978">
            <v>0</v>
          </cell>
        </row>
        <row r="2979">
          <cell r="A2979">
            <v>2975</v>
          </cell>
          <cell r="B2979" t="str">
            <v>BroadPoint</v>
          </cell>
          <cell r="C2979">
            <v>85</v>
          </cell>
          <cell r="D2979">
            <v>5.95</v>
          </cell>
          <cell r="E2979">
            <v>90.95</v>
          </cell>
          <cell r="F2979">
            <v>1.8190000000000002</v>
          </cell>
          <cell r="G2979">
            <v>5.5661399999999999</v>
          </cell>
          <cell r="I2979">
            <v>98.33514000000001</v>
          </cell>
          <cell r="J2979">
            <v>0.05</v>
          </cell>
          <cell r="K2979">
            <v>4.9167570000000005</v>
          </cell>
          <cell r="L2979" t="e">
            <v>#REF!</v>
          </cell>
          <cell r="M2979">
            <v>4.9167570000000005</v>
          </cell>
        </row>
        <row r="2980">
          <cell r="A2980">
            <v>2976</v>
          </cell>
          <cell r="B2980" t="str">
            <v>LanTech</v>
          </cell>
          <cell r="C2980">
            <v>77.77</v>
          </cell>
          <cell r="D2980">
            <v>5.4439000000000002</v>
          </cell>
          <cell r="E2980">
            <v>83.21</v>
          </cell>
          <cell r="F2980">
            <v>1.6641999999999999</v>
          </cell>
          <cell r="G2980">
            <v>5.0924519999999989</v>
          </cell>
          <cell r="I2980">
            <v>89.966651999999982</v>
          </cell>
          <cell r="J2980">
            <v>0.1</v>
          </cell>
          <cell r="K2980">
            <v>8.9966651999999989</v>
          </cell>
          <cell r="L2980" t="e">
            <v>#REF!</v>
          </cell>
          <cell r="M2980">
            <v>8.9966651999999989</v>
          </cell>
        </row>
        <row r="2981">
          <cell r="A2981">
            <v>2977</v>
          </cell>
          <cell r="B2981" t="str">
            <v>Axio</v>
          </cell>
          <cell r="C2981">
            <v>150</v>
          </cell>
          <cell r="D2981">
            <v>10.500000000000002</v>
          </cell>
          <cell r="E2981">
            <v>160.5</v>
          </cell>
          <cell r="F2981">
            <v>3.21</v>
          </cell>
          <cell r="G2981">
            <v>9.8225999999999996</v>
          </cell>
          <cell r="I2981">
            <v>173.5326</v>
          </cell>
          <cell r="J2981">
            <v>0.05</v>
          </cell>
          <cell r="K2981">
            <v>8.6766300000000012</v>
          </cell>
          <cell r="L2981" t="e">
            <v>#REF!</v>
          </cell>
          <cell r="M2981">
            <v>8.6766300000000012</v>
          </cell>
        </row>
        <row r="2982">
          <cell r="A2982">
            <v>2978</v>
          </cell>
          <cell r="B2982" t="str">
            <v>RedPhone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I2982">
            <v>0</v>
          </cell>
          <cell r="K2982">
            <v>0</v>
          </cell>
          <cell r="L2982" t="e">
            <v>#REF!</v>
          </cell>
          <cell r="M2982">
            <v>0</v>
          </cell>
        </row>
        <row r="2983">
          <cell r="A2983">
            <v>2979</v>
          </cell>
          <cell r="B2983" t="str">
            <v>Endeavor</v>
          </cell>
          <cell r="C2983">
            <v>68</v>
          </cell>
          <cell r="D2983">
            <v>4.7600000000000007</v>
          </cell>
          <cell r="E2983">
            <v>72.760000000000005</v>
          </cell>
          <cell r="F2983">
            <v>1.4552</v>
          </cell>
          <cell r="G2983">
            <v>4.4529120000000004</v>
          </cell>
          <cell r="I2983">
            <v>78.668112000000008</v>
          </cell>
          <cell r="J2983">
            <v>0.1</v>
          </cell>
          <cell r="K2983">
            <v>7.8668112000000008</v>
          </cell>
          <cell r="L2983" t="e">
            <v>#REF!</v>
          </cell>
          <cell r="M2983">
            <v>7.8668112000000008</v>
          </cell>
        </row>
        <row r="2984">
          <cell r="A2984">
            <v>2980</v>
          </cell>
          <cell r="B2984" t="str">
            <v>TCSC</v>
          </cell>
          <cell r="C2984">
            <v>90</v>
          </cell>
          <cell r="D2984">
            <v>6.3000000000000007</v>
          </cell>
          <cell r="E2984">
            <v>96.3</v>
          </cell>
          <cell r="F2984">
            <v>1.9259999999999999</v>
          </cell>
          <cell r="G2984">
            <v>5.8935599999999999</v>
          </cell>
          <cell r="I2984">
            <v>104.11955999999999</v>
          </cell>
          <cell r="J2984">
            <v>0.1</v>
          </cell>
          <cell r="K2984">
            <v>10.411956</v>
          </cell>
          <cell r="L2984" t="e">
            <v>#REF!</v>
          </cell>
          <cell r="M2984">
            <v>10.411956</v>
          </cell>
        </row>
        <row r="2985">
          <cell r="A2985">
            <v>2981</v>
          </cell>
          <cell r="B2985" t="str">
            <v>Woodbourne</v>
          </cell>
          <cell r="C2985">
            <v>71.456000000000003</v>
          </cell>
          <cell r="D2985">
            <v>5.001920000000001</v>
          </cell>
          <cell r="E2985">
            <v>76.459999999999994</v>
          </cell>
          <cell r="F2985">
            <v>1.5291999999999999</v>
          </cell>
          <cell r="G2985">
            <v>4.6793519999999997</v>
          </cell>
          <cell r="I2985">
            <v>82.668551999999991</v>
          </cell>
          <cell r="J2985">
            <v>0.3</v>
          </cell>
          <cell r="K2985">
            <v>24.800565599999995</v>
          </cell>
          <cell r="L2985" t="e">
            <v>#REF!</v>
          </cell>
          <cell r="M2985">
            <v>24.800565599999995</v>
          </cell>
        </row>
        <row r="2986">
          <cell r="A2986">
            <v>2982</v>
          </cell>
          <cell r="B2986" t="str">
            <v>Bixal</v>
          </cell>
          <cell r="C2986">
            <v>95</v>
          </cell>
          <cell r="D2986">
            <v>6.65</v>
          </cell>
          <cell r="E2986">
            <v>101.65</v>
          </cell>
          <cell r="F2986">
            <v>2.0330000000000004</v>
          </cell>
          <cell r="H2986">
            <v>5.1841500000000007</v>
          </cell>
          <cell r="I2986">
            <v>108.86715000000001</v>
          </cell>
          <cell r="K2986">
            <v>0</v>
          </cell>
          <cell r="L2986" t="e">
            <v>#REF!</v>
          </cell>
          <cell r="M2986">
            <v>0</v>
          </cell>
        </row>
        <row r="2987">
          <cell r="A2987">
            <v>2983</v>
          </cell>
          <cell r="B2987" t="str">
            <v xml:space="preserve">3 Soft </v>
          </cell>
          <cell r="C2987">
            <v>120</v>
          </cell>
          <cell r="D2987">
            <v>8.4</v>
          </cell>
          <cell r="E2987">
            <v>128.4</v>
          </cell>
          <cell r="F2987">
            <v>2.5680000000000001</v>
          </cell>
          <cell r="H2987">
            <v>6.5484000000000009</v>
          </cell>
          <cell r="I2987">
            <v>137.51640000000003</v>
          </cell>
          <cell r="K2987">
            <v>0</v>
          </cell>
          <cell r="L2987" t="e">
            <v>#REF!</v>
          </cell>
          <cell r="M2987">
            <v>0</v>
          </cell>
        </row>
        <row r="2988">
          <cell r="A2988">
            <v>2984</v>
          </cell>
          <cell r="B2988" t="str">
            <v>JB Management Solutions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H2988">
            <v>0</v>
          </cell>
          <cell r="I2988">
            <v>0</v>
          </cell>
          <cell r="K2988">
            <v>0</v>
          </cell>
          <cell r="L2988" t="e">
            <v>#REF!</v>
          </cell>
          <cell r="M2988">
            <v>0</v>
          </cell>
        </row>
        <row r="2989">
          <cell r="A2989">
            <v>2985</v>
          </cell>
          <cell r="B2989" t="str">
            <v>Medical Networks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H2989">
            <v>0</v>
          </cell>
          <cell r="I2989">
            <v>0</v>
          </cell>
          <cell r="K2989">
            <v>0</v>
          </cell>
          <cell r="L2989" t="e">
            <v>#REF!</v>
          </cell>
          <cell r="M2989">
            <v>0</v>
          </cell>
        </row>
        <row r="2990">
          <cell r="A2990">
            <v>2986</v>
          </cell>
          <cell r="B2990" t="str">
            <v>RockCreek</v>
          </cell>
          <cell r="C2990">
            <v>193.5</v>
          </cell>
          <cell r="D2990">
            <v>13.545000000000002</v>
          </cell>
          <cell r="E2990">
            <v>207.05</v>
          </cell>
          <cell r="F2990">
            <v>4.141</v>
          </cell>
          <cell r="H2990">
            <v>10.559550000000002</v>
          </cell>
          <cell r="I2990">
            <v>221.75055</v>
          </cell>
          <cell r="K2990">
            <v>0</v>
          </cell>
          <cell r="L2990" t="e">
            <v>#REF!</v>
          </cell>
          <cell r="M2990">
            <v>0</v>
          </cell>
        </row>
        <row r="2991">
          <cell r="A2991">
            <v>2987</v>
          </cell>
          <cell r="B2991" t="str">
            <v>SoftTech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H2991">
            <v>0</v>
          </cell>
          <cell r="I2991">
            <v>0</v>
          </cell>
          <cell r="K2991">
            <v>0</v>
          </cell>
          <cell r="L2991" t="e">
            <v>#REF!</v>
          </cell>
          <cell r="M2991">
            <v>0</v>
          </cell>
        </row>
        <row r="2992">
          <cell r="A2992">
            <v>2988</v>
          </cell>
          <cell r="B2992" t="str">
            <v>CA Technologies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H2992">
            <v>0</v>
          </cell>
          <cell r="I2992">
            <v>0</v>
          </cell>
          <cell r="K2992">
            <v>0</v>
          </cell>
          <cell r="L2992" t="e">
            <v>#REF!</v>
          </cell>
          <cell r="M2992">
            <v>0</v>
          </cell>
        </row>
        <row r="2993">
          <cell r="A2993">
            <v>2989</v>
          </cell>
          <cell r="B2993" t="str">
            <v>CTC</v>
          </cell>
          <cell r="C2993">
            <v>115.38461538461539</v>
          </cell>
          <cell r="D2993">
            <v>8.0769230769230784</v>
          </cell>
          <cell r="E2993">
            <v>123.46</v>
          </cell>
          <cell r="F2993">
            <v>2.4691999999999998</v>
          </cell>
          <cell r="H2993">
            <v>6.2964599999999997</v>
          </cell>
          <cell r="I2993">
            <v>132.22566</v>
          </cell>
          <cell r="K2993">
            <v>0</v>
          </cell>
          <cell r="L2993" t="e">
            <v>#REF!</v>
          </cell>
          <cell r="M2993">
            <v>0</v>
          </cell>
        </row>
        <row r="2994">
          <cell r="A2994">
            <v>2990</v>
          </cell>
          <cell r="B2994" t="str">
            <v>Sutherland</v>
          </cell>
          <cell r="C2994">
            <v>76.17889973883706</v>
          </cell>
          <cell r="D2994">
            <v>5.3325229817185944</v>
          </cell>
          <cell r="E2994">
            <v>81.510000000000005</v>
          </cell>
          <cell r="F2994">
            <v>1.6302000000000001</v>
          </cell>
          <cell r="H2994">
            <v>4.1570100000000005</v>
          </cell>
          <cell r="I2994">
            <v>87.297210000000007</v>
          </cell>
          <cell r="K2994">
            <v>0</v>
          </cell>
          <cell r="L2994" t="e">
            <v>#REF!</v>
          </cell>
          <cell r="M2994">
            <v>0</v>
          </cell>
        </row>
        <row r="2995">
          <cell r="A2995">
            <v>2991</v>
          </cell>
          <cell r="B2995" t="str">
            <v>Subcontractor 10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H2995">
            <v>0</v>
          </cell>
          <cell r="I2995">
            <v>0</v>
          </cell>
          <cell r="K2995">
            <v>0</v>
          </cell>
          <cell r="L2995" t="e">
            <v>#REF!</v>
          </cell>
          <cell r="M2995">
            <v>0</v>
          </cell>
        </row>
        <row r="2996">
          <cell r="A2996">
            <v>2992</v>
          </cell>
          <cell r="B2996" t="str">
            <v>Webmaster</v>
          </cell>
          <cell r="F2996">
            <v>27.296600000000002</v>
          </cell>
          <cell r="G2996">
            <v>44.232911999999999</v>
          </cell>
          <cell r="I2996">
            <v>0</v>
          </cell>
          <cell r="J2996">
            <v>1</v>
          </cell>
          <cell r="K2996">
            <v>90.479134600000009</v>
          </cell>
          <cell r="L2996" t="e">
            <v>#REF!</v>
          </cell>
          <cell r="M2996">
            <v>90.48</v>
          </cell>
        </row>
        <row r="2997">
          <cell r="A2997">
            <v>2993</v>
          </cell>
          <cell r="B2997" t="str">
            <v>AAC</v>
          </cell>
          <cell r="C2997">
            <v>91.359722174400019</v>
          </cell>
          <cell r="E2997">
            <v>91.36</v>
          </cell>
          <cell r="I2997">
            <v>91.36</v>
          </cell>
          <cell r="J2997">
            <v>0.55000000000000004</v>
          </cell>
          <cell r="K2997">
            <v>50.248000000000005</v>
          </cell>
          <cell r="M2997">
            <v>50.248000000000005</v>
          </cell>
        </row>
        <row r="2998">
          <cell r="A2998">
            <v>2994</v>
          </cell>
          <cell r="B2998" t="str">
            <v>Trusted Mission</v>
          </cell>
          <cell r="C2998">
            <v>81.78</v>
          </cell>
          <cell r="D2998">
            <v>5.7246000000000006</v>
          </cell>
          <cell r="E2998">
            <v>87.5</v>
          </cell>
          <cell r="F2998">
            <v>1.75</v>
          </cell>
          <cell r="G2998">
            <v>5.3549999999999995</v>
          </cell>
          <cell r="I2998">
            <v>94.605000000000004</v>
          </cell>
          <cell r="J2998">
            <v>0.1</v>
          </cell>
          <cell r="K2998">
            <v>9.4605000000000015</v>
          </cell>
          <cell r="L2998" t="e">
            <v>#REF!</v>
          </cell>
          <cell r="M2998">
            <v>9.4605000000000015</v>
          </cell>
        </row>
        <row r="2999">
          <cell r="A2999">
            <v>2995</v>
          </cell>
          <cell r="B2999" t="str">
            <v>Exeter</v>
          </cell>
          <cell r="C2999">
            <v>70.25</v>
          </cell>
          <cell r="D2999">
            <v>4.9175000000000004</v>
          </cell>
          <cell r="E2999">
            <v>75.17</v>
          </cell>
          <cell r="F2999">
            <v>1.5034000000000001</v>
          </cell>
          <cell r="G2999">
            <v>4.6004040000000002</v>
          </cell>
          <cell r="I2999">
            <v>81.273803999999998</v>
          </cell>
          <cell r="J2999">
            <v>0.1</v>
          </cell>
          <cell r="K2999">
            <v>8.1273803999999998</v>
          </cell>
          <cell r="L2999" t="e">
            <v>#REF!</v>
          </cell>
          <cell r="M2999">
            <v>8.1273803999999998</v>
          </cell>
        </row>
        <row r="3000">
          <cell r="A3000">
            <v>2996</v>
          </cell>
          <cell r="B3000" t="str">
            <v>C-TASC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I3000">
            <v>0</v>
          </cell>
          <cell r="K3000">
            <v>0</v>
          </cell>
          <cell r="L3000" t="e">
            <v>#REF!</v>
          </cell>
          <cell r="M3000">
            <v>0</v>
          </cell>
        </row>
        <row r="3001">
          <cell r="A3001">
            <v>2997</v>
          </cell>
          <cell r="B3001" t="str">
            <v>BroadPoint</v>
          </cell>
          <cell r="C3001">
            <v>90</v>
          </cell>
          <cell r="D3001">
            <v>6.3000000000000007</v>
          </cell>
          <cell r="E3001">
            <v>96.3</v>
          </cell>
          <cell r="F3001">
            <v>1.9259999999999999</v>
          </cell>
          <cell r="G3001">
            <v>5.8935599999999999</v>
          </cell>
          <cell r="I3001">
            <v>104.11955999999999</v>
          </cell>
          <cell r="K3001">
            <v>0</v>
          </cell>
          <cell r="L3001" t="e">
            <v>#REF!</v>
          </cell>
          <cell r="M3001">
            <v>0</v>
          </cell>
        </row>
        <row r="3002">
          <cell r="A3002">
            <v>2998</v>
          </cell>
          <cell r="B3002" t="str">
            <v>LanTech</v>
          </cell>
          <cell r="C3002">
            <v>80.98</v>
          </cell>
          <cell r="D3002">
            <v>5.6686000000000005</v>
          </cell>
          <cell r="E3002">
            <v>86.65</v>
          </cell>
          <cell r="F3002">
            <v>1.7330000000000001</v>
          </cell>
          <cell r="G3002">
            <v>5.3029800000000007</v>
          </cell>
          <cell r="I3002">
            <v>93.685980000000015</v>
          </cell>
          <cell r="J3002">
            <v>0.2</v>
          </cell>
          <cell r="K3002">
            <v>18.737196000000004</v>
          </cell>
          <cell r="L3002" t="e">
            <v>#REF!</v>
          </cell>
          <cell r="M3002">
            <v>18.737196000000004</v>
          </cell>
        </row>
        <row r="3003">
          <cell r="A3003">
            <v>2999</v>
          </cell>
          <cell r="B3003" t="str">
            <v>Axio</v>
          </cell>
          <cell r="C3003">
            <v>150</v>
          </cell>
          <cell r="D3003">
            <v>10.500000000000002</v>
          </cell>
          <cell r="E3003">
            <v>160.5</v>
          </cell>
          <cell r="F3003">
            <v>3.21</v>
          </cell>
          <cell r="G3003">
            <v>9.8225999999999996</v>
          </cell>
          <cell r="I3003">
            <v>173.5326</v>
          </cell>
          <cell r="J3003">
            <v>0.05</v>
          </cell>
          <cell r="K3003">
            <v>8.6766300000000012</v>
          </cell>
          <cell r="L3003" t="e">
            <v>#REF!</v>
          </cell>
          <cell r="M3003">
            <v>8.6766300000000012</v>
          </cell>
        </row>
        <row r="3004">
          <cell r="A3004">
            <v>3000</v>
          </cell>
          <cell r="B3004" t="str">
            <v>RedPhone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I3004">
            <v>0</v>
          </cell>
          <cell r="K3004">
            <v>0</v>
          </cell>
          <cell r="L3004" t="e">
            <v>#REF!</v>
          </cell>
          <cell r="M3004">
            <v>0</v>
          </cell>
        </row>
        <row r="3005">
          <cell r="A3005">
            <v>3001</v>
          </cell>
          <cell r="B3005" t="str">
            <v>Endeavor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I3005">
            <v>0</v>
          </cell>
          <cell r="J3005">
            <v>0</v>
          </cell>
          <cell r="K3005">
            <v>0</v>
          </cell>
          <cell r="L3005" t="e">
            <v>#REF!</v>
          </cell>
          <cell r="M3005">
            <v>0</v>
          </cell>
        </row>
        <row r="3006">
          <cell r="A3006">
            <v>3002</v>
          </cell>
          <cell r="B3006" t="str">
            <v>TCSC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I3006">
            <v>0</v>
          </cell>
          <cell r="K3006">
            <v>0</v>
          </cell>
          <cell r="L3006" t="e">
            <v>#REF!</v>
          </cell>
          <cell r="M3006">
            <v>0</v>
          </cell>
        </row>
        <row r="3007">
          <cell r="A3007">
            <v>3003</v>
          </cell>
          <cell r="B3007" t="str">
            <v>Woodbourne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I3007">
            <v>0</v>
          </cell>
          <cell r="J3007">
            <v>0</v>
          </cell>
          <cell r="K3007">
            <v>0</v>
          </cell>
          <cell r="L3007" t="e">
            <v>#REF!</v>
          </cell>
          <cell r="M3007">
            <v>0</v>
          </cell>
        </row>
        <row r="3008">
          <cell r="A3008">
            <v>3004</v>
          </cell>
          <cell r="B3008" t="str">
            <v>Bixal</v>
          </cell>
          <cell r="C3008">
            <v>135</v>
          </cell>
          <cell r="D3008">
            <v>9.4500000000000011</v>
          </cell>
          <cell r="E3008">
            <v>144.44999999999999</v>
          </cell>
          <cell r="F3008">
            <v>2.8889999999999998</v>
          </cell>
          <cell r="H3008">
            <v>7.3669500000000001</v>
          </cell>
          <cell r="I3008">
            <v>154.70595</v>
          </cell>
          <cell r="K3008">
            <v>0</v>
          </cell>
          <cell r="L3008" t="e">
            <v>#REF!</v>
          </cell>
          <cell r="M3008">
            <v>0</v>
          </cell>
        </row>
        <row r="3009">
          <cell r="A3009">
            <v>3005</v>
          </cell>
          <cell r="B3009" t="str">
            <v xml:space="preserve">3 Soft </v>
          </cell>
          <cell r="C3009">
            <v>120</v>
          </cell>
          <cell r="D3009">
            <v>8.4</v>
          </cell>
          <cell r="E3009">
            <v>128.4</v>
          </cell>
          <cell r="F3009">
            <v>2.5680000000000001</v>
          </cell>
          <cell r="H3009">
            <v>6.5484000000000009</v>
          </cell>
          <cell r="I3009">
            <v>137.51640000000003</v>
          </cell>
          <cell r="K3009">
            <v>0</v>
          </cell>
          <cell r="L3009" t="e">
            <v>#REF!</v>
          </cell>
          <cell r="M3009">
            <v>0</v>
          </cell>
        </row>
        <row r="3010">
          <cell r="A3010">
            <v>3006</v>
          </cell>
          <cell r="B3010" t="str">
            <v>JB Management Solutions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H3010">
            <v>0</v>
          </cell>
          <cell r="I3010">
            <v>0</v>
          </cell>
          <cell r="K3010">
            <v>0</v>
          </cell>
          <cell r="L3010" t="e">
            <v>#REF!</v>
          </cell>
          <cell r="M3010">
            <v>0</v>
          </cell>
        </row>
        <row r="3011">
          <cell r="A3011">
            <v>3007</v>
          </cell>
          <cell r="B3011" t="str">
            <v>Medical Networks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H3011">
            <v>0</v>
          </cell>
          <cell r="I3011">
            <v>0</v>
          </cell>
          <cell r="K3011">
            <v>0</v>
          </cell>
          <cell r="L3011" t="e">
            <v>#REF!</v>
          </cell>
          <cell r="M3011">
            <v>0</v>
          </cell>
        </row>
        <row r="3012">
          <cell r="A3012">
            <v>3008</v>
          </cell>
          <cell r="B3012" t="str">
            <v>RockCreek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H3012">
            <v>0</v>
          </cell>
          <cell r="I3012">
            <v>0</v>
          </cell>
          <cell r="K3012">
            <v>0</v>
          </cell>
          <cell r="L3012" t="e">
            <v>#REF!</v>
          </cell>
          <cell r="M3012">
            <v>0</v>
          </cell>
        </row>
        <row r="3013">
          <cell r="A3013">
            <v>3009</v>
          </cell>
          <cell r="B3013" t="str">
            <v>SoftTech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H3013">
            <v>0</v>
          </cell>
          <cell r="I3013">
            <v>0</v>
          </cell>
          <cell r="K3013">
            <v>0</v>
          </cell>
          <cell r="L3013" t="e">
            <v>#REF!</v>
          </cell>
          <cell r="M3013">
            <v>0</v>
          </cell>
        </row>
        <row r="3014">
          <cell r="A3014">
            <v>3010</v>
          </cell>
          <cell r="B3014" t="str">
            <v>CA Technologies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H3014">
            <v>0</v>
          </cell>
          <cell r="I3014">
            <v>0</v>
          </cell>
          <cell r="K3014">
            <v>0</v>
          </cell>
          <cell r="L3014" t="e">
            <v>#REF!</v>
          </cell>
          <cell r="M3014">
            <v>0</v>
          </cell>
        </row>
        <row r="3015">
          <cell r="A3015">
            <v>3011</v>
          </cell>
          <cell r="B3015" t="str">
            <v>CTC</v>
          </cell>
          <cell r="C3015">
            <v>96.15</v>
          </cell>
          <cell r="D3015">
            <v>6.730500000000001</v>
          </cell>
          <cell r="E3015">
            <v>102.88</v>
          </cell>
          <cell r="F3015">
            <v>2.0575999999999999</v>
          </cell>
          <cell r="H3015">
            <v>5.24688</v>
          </cell>
          <cell r="I3015">
            <v>110.18447999999999</v>
          </cell>
          <cell r="K3015">
            <v>0</v>
          </cell>
          <cell r="L3015" t="e">
            <v>#REF!</v>
          </cell>
          <cell r="M3015">
            <v>0</v>
          </cell>
        </row>
        <row r="3016">
          <cell r="A3016">
            <v>3012</v>
          </cell>
          <cell r="B3016" t="str">
            <v>Sutherland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H3016">
            <v>0</v>
          </cell>
          <cell r="I3016">
            <v>0</v>
          </cell>
          <cell r="K3016">
            <v>0</v>
          </cell>
          <cell r="L3016" t="e">
            <v>#REF!</v>
          </cell>
          <cell r="M3016">
            <v>0</v>
          </cell>
        </row>
        <row r="3017">
          <cell r="A3017">
            <v>3013</v>
          </cell>
          <cell r="B3017" t="str">
            <v>Subcontractor 10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H3017">
            <v>0</v>
          </cell>
          <cell r="I3017">
            <v>0</v>
          </cell>
          <cell r="K3017">
            <v>0</v>
          </cell>
          <cell r="L3017" t="e">
            <v>#REF!</v>
          </cell>
          <cell r="M3017">
            <v>0</v>
          </cell>
        </row>
        <row r="3018">
          <cell r="A3018">
            <v>3014</v>
          </cell>
          <cell r="B3018" t="str">
            <v>Wide Area Network Administrator</v>
          </cell>
          <cell r="F3018">
            <v>17.636999999999997</v>
          </cell>
          <cell r="G3018">
            <v>30.974544000000002</v>
          </cell>
          <cell r="I3018">
            <v>0</v>
          </cell>
          <cell r="J3018">
            <v>1</v>
          </cell>
          <cell r="K3018">
            <v>95.249706400000022</v>
          </cell>
          <cell r="L3018" t="e">
            <v>#REF!</v>
          </cell>
          <cell r="M3018">
            <v>95.25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Pricing Drivers"/>
      <sheetName val="Escalation"/>
      <sheetName val="Rate Card"/>
      <sheetName val="Rate Buildup"/>
      <sheetName val="ICF Indirect Rates"/>
      <sheetName val="BP"/>
      <sheetName val="P2"/>
      <sheetName val="P3"/>
      <sheetName val="P4"/>
      <sheetName val="P5"/>
      <sheetName val="Total"/>
      <sheetName val="ODC's"/>
      <sheetName val="Travel - BP"/>
      <sheetName val="Travel - P2"/>
      <sheetName val="Travel - P3"/>
      <sheetName val="Travel - P4"/>
      <sheetName val="Travel - P5"/>
      <sheetName val="LC Codes"/>
      <sheetName val="Salary DB"/>
    </sheetNames>
    <sheetDataSet>
      <sheetData sheetId="0" refreshError="1"/>
      <sheetData sheetId="1">
        <row r="11">
          <cell r="C11">
            <v>0.1</v>
          </cell>
        </row>
      </sheetData>
      <sheetData sheetId="2">
        <row r="2">
          <cell r="E2">
            <v>0.05</v>
          </cell>
        </row>
        <row r="5">
          <cell r="A5" t="str">
            <v>Executive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Project Manager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Senior Associate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A8" t="str">
            <v>Associate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A9" t="str">
            <v>Analyst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Research Assistant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Research Technician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Professional/Administrative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Technical/Administrative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Graphics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>
        <row r="8">
          <cell r="B8">
            <v>11</v>
          </cell>
          <cell r="C8" t="str">
            <v>Labor Category 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B9">
            <v>22</v>
          </cell>
          <cell r="C9" t="str">
            <v>Labor Category 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B10">
            <v>33</v>
          </cell>
          <cell r="C10" t="str">
            <v>Labor Category 3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>
            <v>44</v>
          </cell>
          <cell r="C11" t="str">
            <v>Labor Category 4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B12">
            <v>55</v>
          </cell>
          <cell r="C12" t="str">
            <v>Labor Category 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B13">
            <v>66</v>
          </cell>
          <cell r="C13" t="str">
            <v>Labor Category 6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B14">
            <v>77</v>
          </cell>
          <cell r="C14" t="str">
            <v>Labor Category 7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B15">
            <v>88</v>
          </cell>
          <cell r="C15" t="str">
            <v>Labor Category 8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>
            <v>99</v>
          </cell>
          <cell r="C16" t="str">
            <v>Labor Category 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B17">
            <v>110</v>
          </cell>
          <cell r="C17" t="str">
            <v>Labor Category 10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B18">
            <v>121</v>
          </cell>
          <cell r="C18" t="str">
            <v>Labor Category 11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B19">
            <v>132</v>
          </cell>
          <cell r="C19" t="str">
            <v>Labor Category 12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B20">
            <v>143</v>
          </cell>
          <cell r="C20" t="str">
            <v>Labor Category 13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>
            <v>154</v>
          </cell>
          <cell r="C21" t="str">
            <v>Labor Category 14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B22">
            <v>165</v>
          </cell>
          <cell r="C22" t="str">
            <v>Labor Category 15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B23">
            <v>176</v>
          </cell>
          <cell r="C23" t="str">
            <v>Labor Category 16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B24">
            <v>187</v>
          </cell>
          <cell r="C24" t="str">
            <v>Labor Category 17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B25">
            <v>198</v>
          </cell>
          <cell r="C25" t="str">
            <v>Labor Category 18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B26">
            <v>209</v>
          </cell>
          <cell r="C26" t="str">
            <v>Labor Category 19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B27">
            <v>220</v>
          </cell>
          <cell r="C27" t="str">
            <v>Labor Category 20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B28">
            <v>231</v>
          </cell>
          <cell r="C28" t="str">
            <v>Labor Category 21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B29">
            <v>242</v>
          </cell>
          <cell r="C29" t="str">
            <v>Labor Category 22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B30">
            <v>253</v>
          </cell>
          <cell r="C30" t="str">
            <v>Labor Category 23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B31">
            <v>264</v>
          </cell>
          <cell r="C31" t="str">
            <v>Labor Category 24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B32">
            <v>275</v>
          </cell>
          <cell r="C32" t="str">
            <v>Labor Category 25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>
            <v>286</v>
          </cell>
          <cell r="C33" t="str">
            <v>Labor Category 26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>
            <v>297</v>
          </cell>
          <cell r="C34" t="str">
            <v>Labor Category 27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>
            <v>308</v>
          </cell>
          <cell r="C35" t="str">
            <v>Labor Category 28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B36">
            <v>319</v>
          </cell>
          <cell r="C36" t="str">
            <v>Labor Category 29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B37">
            <v>330</v>
          </cell>
          <cell r="C37" t="str">
            <v>Labor Category 30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</sheetData>
      <sheetData sheetId="4"/>
      <sheetData sheetId="5">
        <row r="35">
          <cell r="A35">
            <v>101</v>
          </cell>
          <cell r="B35" t="str">
            <v>Location Cost Pool</v>
          </cell>
          <cell r="C35" t="str">
            <v>Corporate Home Office</v>
          </cell>
          <cell r="D35">
            <v>0.32900000000000001</v>
          </cell>
          <cell r="E35">
            <v>0.83</v>
          </cell>
          <cell r="F35">
            <v>0.16389999999999999</v>
          </cell>
          <cell r="G35">
            <v>0</v>
          </cell>
          <cell r="H35">
            <v>2.83</v>
          </cell>
        </row>
        <row r="36">
          <cell r="A36">
            <v>102</v>
          </cell>
          <cell r="B36" t="str">
            <v>PC Service Center Cost Pool</v>
          </cell>
          <cell r="C36" t="str">
            <v>Corporate Home Office</v>
          </cell>
          <cell r="D36">
            <v>0.32900000000000001</v>
          </cell>
          <cell r="E36">
            <v>0.83</v>
          </cell>
          <cell r="F36">
            <v>0.16389999999999999</v>
          </cell>
          <cell r="G36">
            <v>0</v>
          </cell>
          <cell r="H36">
            <v>2.83</v>
          </cell>
        </row>
        <row r="37">
          <cell r="A37">
            <v>103</v>
          </cell>
          <cell r="B37" t="str">
            <v>Reproduction Cost Pool</v>
          </cell>
          <cell r="C37" t="str">
            <v>Corporate Home Office</v>
          </cell>
          <cell r="D37">
            <v>0.32900000000000001</v>
          </cell>
          <cell r="E37">
            <v>0.83</v>
          </cell>
          <cell r="F37">
            <v>0.16389999999999999</v>
          </cell>
          <cell r="G37">
            <v>0</v>
          </cell>
          <cell r="H37">
            <v>2.83</v>
          </cell>
        </row>
        <row r="38">
          <cell r="A38">
            <v>104</v>
          </cell>
          <cell r="B38" t="str">
            <v>Print Shop</v>
          </cell>
          <cell r="C38" t="str">
            <v>Corporate Home Office</v>
          </cell>
          <cell r="D38">
            <v>0.32900000000000001</v>
          </cell>
          <cell r="E38">
            <v>0.83</v>
          </cell>
          <cell r="F38">
            <v>0.16389999999999999</v>
          </cell>
          <cell r="G38">
            <v>0</v>
          </cell>
          <cell r="H38">
            <v>2.83</v>
          </cell>
        </row>
        <row r="39">
          <cell r="A39">
            <v>107</v>
          </cell>
          <cell r="B39" t="str">
            <v>HR/Time/Payroll/IS Cost Pool</v>
          </cell>
          <cell r="C39" t="str">
            <v>Corporate Home Office</v>
          </cell>
          <cell r="D39">
            <v>0.32900000000000001</v>
          </cell>
          <cell r="E39">
            <v>0.83</v>
          </cell>
          <cell r="F39">
            <v>0.16389999999999999</v>
          </cell>
          <cell r="G39">
            <v>0</v>
          </cell>
          <cell r="H39">
            <v>2.83</v>
          </cell>
        </row>
        <row r="40">
          <cell r="A40">
            <v>108</v>
          </cell>
          <cell r="B40" t="str">
            <v>Contracts Cost Pool</v>
          </cell>
          <cell r="C40" t="str">
            <v>Corporate Home Office</v>
          </cell>
          <cell r="D40">
            <v>0.32900000000000001</v>
          </cell>
          <cell r="E40">
            <v>0.83</v>
          </cell>
          <cell r="F40">
            <v>0.16389999999999999</v>
          </cell>
          <cell r="G40">
            <v>0</v>
          </cell>
          <cell r="H40">
            <v>2.83</v>
          </cell>
        </row>
        <row r="41">
          <cell r="A41">
            <v>109</v>
          </cell>
          <cell r="B41" t="str">
            <v>Finance &amp; Accounting Cost Pool</v>
          </cell>
          <cell r="C41" t="str">
            <v>Corporate Home Office</v>
          </cell>
          <cell r="D41">
            <v>0.32900000000000001</v>
          </cell>
          <cell r="E41">
            <v>0.83</v>
          </cell>
          <cell r="F41">
            <v>0.16389999999999999</v>
          </cell>
          <cell r="G41">
            <v>0</v>
          </cell>
          <cell r="H41">
            <v>2.83</v>
          </cell>
        </row>
        <row r="42">
          <cell r="A42">
            <v>110</v>
          </cell>
          <cell r="B42" t="str">
            <v>Executive Residual Cost Pool</v>
          </cell>
          <cell r="C42" t="str">
            <v>Corporate Home Office</v>
          </cell>
          <cell r="D42">
            <v>0.32900000000000001</v>
          </cell>
          <cell r="E42">
            <v>0.83</v>
          </cell>
          <cell r="F42">
            <v>0.16389999999999999</v>
          </cell>
          <cell r="G42">
            <v>0</v>
          </cell>
          <cell r="H42">
            <v>2.83</v>
          </cell>
        </row>
        <row r="43">
          <cell r="A43">
            <v>402</v>
          </cell>
          <cell r="B43" t="str">
            <v>Consulting Group Marketing</v>
          </cell>
          <cell r="C43" t="str">
            <v>Consulting Group</v>
          </cell>
          <cell r="D43">
            <v>0.32900000000000001</v>
          </cell>
          <cell r="E43">
            <v>0.83</v>
          </cell>
          <cell r="F43">
            <v>0.16389999999999999</v>
          </cell>
          <cell r="G43">
            <v>0</v>
          </cell>
          <cell r="H43">
            <v>2.83</v>
          </cell>
        </row>
        <row r="44">
          <cell r="A44">
            <v>421</v>
          </cell>
          <cell r="B44" t="str">
            <v>Consulting Home &amp; Branch</v>
          </cell>
          <cell r="C44" t="str">
            <v>Consulting Group</v>
          </cell>
          <cell r="D44">
            <v>0.32900000000000001</v>
          </cell>
          <cell r="E44">
            <v>0.83</v>
          </cell>
          <cell r="F44">
            <v>0.16389999999999999</v>
          </cell>
          <cell r="G44">
            <v>2.1999999999999999E-2</v>
          </cell>
          <cell r="H44">
            <v>2.83</v>
          </cell>
        </row>
        <row r="45">
          <cell r="A45">
            <v>422</v>
          </cell>
          <cell r="B45" t="str">
            <v>Consulting Field</v>
          </cell>
          <cell r="C45" t="str">
            <v>Consulting Group</v>
          </cell>
          <cell r="D45">
            <v>0.32900000000000001</v>
          </cell>
          <cell r="E45">
            <v>0.46660000000000001</v>
          </cell>
          <cell r="F45">
            <v>0.16389999999999999</v>
          </cell>
          <cell r="G45">
            <v>2.1999999999999999E-2</v>
          </cell>
          <cell r="H45">
            <v>2.27</v>
          </cell>
        </row>
        <row r="46">
          <cell r="A46">
            <v>423</v>
          </cell>
          <cell r="B46" t="str">
            <v>Consulting Field Casual</v>
          </cell>
          <cell r="C46" t="str">
            <v>Consulting Group</v>
          </cell>
          <cell r="D46">
            <v>0.10199999999999999</v>
          </cell>
          <cell r="E46">
            <v>0.46660000000000001</v>
          </cell>
          <cell r="F46">
            <v>0.16389999999999999</v>
          </cell>
          <cell r="G46">
            <v>2.1999999999999999E-2</v>
          </cell>
          <cell r="H46">
            <v>1.88</v>
          </cell>
        </row>
        <row r="47">
          <cell r="A47">
            <v>424</v>
          </cell>
          <cell r="B47" t="str">
            <v>Strategic Mid Home &amp; Branch</v>
          </cell>
          <cell r="C47" t="str">
            <v>Consulting Group</v>
          </cell>
          <cell r="D47">
            <v>0.32900000000000001</v>
          </cell>
          <cell r="E47">
            <v>0.40129999999999999</v>
          </cell>
          <cell r="F47">
            <v>0.16389999999999999</v>
          </cell>
          <cell r="G47">
            <v>2.1999999999999999E-2</v>
          </cell>
          <cell r="H47">
            <v>2.17</v>
          </cell>
        </row>
        <row r="48">
          <cell r="A48">
            <v>425</v>
          </cell>
          <cell r="B48" t="str">
            <v>Strategic Mid Field</v>
          </cell>
          <cell r="C48" t="str">
            <v>Consulting Group</v>
          </cell>
          <cell r="D48">
            <v>0.32900000000000001</v>
          </cell>
          <cell r="E48">
            <v>0.2172</v>
          </cell>
          <cell r="F48">
            <v>0.16389999999999999</v>
          </cell>
          <cell r="G48">
            <v>2.1999999999999999E-2</v>
          </cell>
          <cell r="H48">
            <v>1.88</v>
          </cell>
        </row>
        <row r="49">
          <cell r="A49">
            <v>426</v>
          </cell>
          <cell r="B49" t="str">
            <v>Strategic Low Field</v>
          </cell>
          <cell r="C49" t="str">
            <v>Consulting Group</v>
          </cell>
          <cell r="D49">
            <v>0.32900000000000001</v>
          </cell>
          <cell r="E49">
            <v>0.13370000000000001</v>
          </cell>
          <cell r="F49">
            <v>0.16389999999999999</v>
          </cell>
          <cell r="G49">
            <v>2.1999999999999999E-2</v>
          </cell>
          <cell r="H49">
            <v>1.75</v>
          </cell>
        </row>
        <row r="50">
          <cell r="A50">
            <v>433</v>
          </cell>
          <cell r="B50" t="str">
            <v>Strategic Low Field Casual</v>
          </cell>
          <cell r="C50" t="str">
            <v>Consulting Group</v>
          </cell>
          <cell r="D50">
            <v>0.10199999999999999</v>
          </cell>
          <cell r="E50">
            <v>0.13370000000000001</v>
          </cell>
          <cell r="F50">
            <v>0.16389999999999999</v>
          </cell>
          <cell r="G50">
            <v>2.1999999999999999E-2</v>
          </cell>
          <cell r="H50">
            <v>1.45</v>
          </cell>
        </row>
        <row r="51">
          <cell r="A51">
            <v>541</v>
          </cell>
          <cell r="B51" t="str">
            <v>IOG Local Projects</v>
          </cell>
          <cell r="C51" t="str">
            <v>IOG Segment</v>
          </cell>
          <cell r="D51">
            <v>0.32900000000000001</v>
          </cell>
          <cell r="E51">
            <v>1.6841999999999999</v>
          </cell>
          <cell r="F51">
            <v>0.25440000000000002</v>
          </cell>
          <cell r="G51">
            <v>2.1999999999999999E-2</v>
          </cell>
          <cell r="H51">
            <v>4.47</v>
          </cell>
        </row>
        <row r="52">
          <cell r="A52">
            <v>428</v>
          </cell>
          <cell r="B52" t="str">
            <v>Ztech - Home Site</v>
          </cell>
          <cell r="D52">
            <v>0.33500000000000002</v>
          </cell>
          <cell r="E52">
            <v>0.39</v>
          </cell>
          <cell r="F52">
            <v>0.14000000000000001</v>
          </cell>
          <cell r="H52">
            <v>2.1154410000000001</v>
          </cell>
        </row>
        <row r="53">
          <cell r="A53">
            <v>429</v>
          </cell>
          <cell r="B53" t="str">
            <v>Ztech - Client Site</v>
          </cell>
          <cell r="D53">
            <v>0.33500000000000002</v>
          </cell>
          <cell r="E53">
            <v>7.4999999999999997E-2</v>
          </cell>
          <cell r="F53">
            <v>0.14000000000000001</v>
          </cell>
          <cell r="H53">
            <v>1.6360425000000001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A4" t="str">
            <v>401AC</v>
          </cell>
          <cell r="B4" t="str">
            <v>Executive</v>
          </cell>
        </row>
        <row r="5">
          <cell r="A5" t="str">
            <v>401AE</v>
          </cell>
          <cell r="B5" t="str">
            <v>Executive</v>
          </cell>
        </row>
        <row r="6">
          <cell r="A6" t="str">
            <v>401AF</v>
          </cell>
          <cell r="B6" t="str">
            <v>Executive</v>
          </cell>
        </row>
        <row r="7">
          <cell r="A7" t="str">
            <v>401AG</v>
          </cell>
          <cell r="B7" t="str">
            <v>Executive</v>
          </cell>
        </row>
        <row r="8">
          <cell r="A8" t="str">
            <v>401AH</v>
          </cell>
          <cell r="B8" t="str">
            <v>Executive</v>
          </cell>
        </row>
        <row r="9">
          <cell r="A9" t="str">
            <v>401AI</v>
          </cell>
          <cell r="B9" t="str">
            <v>Executive</v>
          </cell>
        </row>
        <row r="10">
          <cell r="A10" t="str">
            <v>401AJ</v>
          </cell>
          <cell r="B10" t="str">
            <v>Executive</v>
          </cell>
        </row>
        <row r="11">
          <cell r="A11" t="str">
            <v>401AK</v>
          </cell>
          <cell r="B11" t="str">
            <v>Executive</v>
          </cell>
        </row>
        <row r="12">
          <cell r="A12" t="str">
            <v>401AL</v>
          </cell>
          <cell r="B12" t="str">
            <v>Executive</v>
          </cell>
        </row>
        <row r="13">
          <cell r="A13" t="str">
            <v>401AM</v>
          </cell>
          <cell r="B13" t="str">
            <v>Executive</v>
          </cell>
        </row>
        <row r="14">
          <cell r="A14" t="str">
            <v>401AN</v>
          </cell>
          <cell r="B14" t="str">
            <v>Executive</v>
          </cell>
        </row>
        <row r="15">
          <cell r="A15" t="str">
            <v>401CG</v>
          </cell>
          <cell r="B15" t="str">
            <v>Executive</v>
          </cell>
        </row>
        <row r="16">
          <cell r="A16" t="str">
            <v>401CH</v>
          </cell>
          <cell r="B16" t="str">
            <v>Executive</v>
          </cell>
        </row>
        <row r="17">
          <cell r="A17" t="str">
            <v>401CI</v>
          </cell>
          <cell r="B17" t="str">
            <v>Executive</v>
          </cell>
        </row>
        <row r="18">
          <cell r="A18" t="str">
            <v>401CJ</v>
          </cell>
          <cell r="B18" t="str">
            <v>Executive</v>
          </cell>
        </row>
        <row r="19">
          <cell r="A19" t="str">
            <v>401CK</v>
          </cell>
          <cell r="B19" t="str">
            <v>Executive</v>
          </cell>
        </row>
        <row r="20">
          <cell r="A20" t="str">
            <v>401IU</v>
          </cell>
          <cell r="B20" t="str">
            <v>Executive</v>
          </cell>
        </row>
        <row r="21">
          <cell r="A21" t="str">
            <v>401VG</v>
          </cell>
          <cell r="B21" t="str">
            <v>Executive</v>
          </cell>
        </row>
        <row r="22">
          <cell r="A22" t="str">
            <v>401ZI</v>
          </cell>
          <cell r="B22" t="str">
            <v>Executive</v>
          </cell>
        </row>
        <row r="23">
          <cell r="A23" t="str">
            <v>401ZL</v>
          </cell>
          <cell r="B23" t="str">
            <v>Executive</v>
          </cell>
        </row>
        <row r="24">
          <cell r="A24" t="str">
            <v>403AD</v>
          </cell>
          <cell r="B24" t="str">
            <v>Project Manager</v>
          </cell>
        </row>
        <row r="25">
          <cell r="A25" t="str">
            <v>403AE</v>
          </cell>
          <cell r="B25" t="str">
            <v>Project Manager</v>
          </cell>
        </row>
        <row r="26">
          <cell r="A26" t="str">
            <v>403AF</v>
          </cell>
          <cell r="B26" t="str">
            <v>Project Manager</v>
          </cell>
        </row>
        <row r="27">
          <cell r="A27" t="str">
            <v>403AG</v>
          </cell>
          <cell r="B27" t="str">
            <v>Project Manager</v>
          </cell>
        </row>
        <row r="28">
          <cell r="A28" t="str">
            <v>403AH</v>
          </cell>
          <cell r="B28" t="str">
            <v>Project Manager</v>
          </cell>
        </row>
        <row r="29">
          <cell r="A29" t="str">
            <v>403AI</v>
          </cell>
          <cell r="B29" t="str">
            <v>Project Manager</v>
          </cell>
        </row>
        <row r="30">
          <cell r="A30" t="str">
            <v>403AJ</v>
          </cell>
          <cell r="B30" t="str">
            <v>Project Manager</v>
          </cell>
        </row>
        <row r="31">
          <cell r="A31" t="str">
            <v>403AK</v>
          </cell>
          <cell r="B31" t="str">
            <v>Project Manager</v>
          </cell>
        </row>
        <row r="32">
          <cell r="A32" t="str">
            <v>403AL</v>
          </cell>
          <cell r="B32" t="str">
            <v>Project Manager</v>
          </cell>
        </row>
        <row r="33">
          <cell r="A33" t="str">
            <v>403CD</v>
          </cell>
          <cell r="B33" t="str">
            <v>Project Manager</v>
          </cell>
        </row>
        <row r="34">
          <cell r="A34" t="str">
            <v>403CE</v>
          </cell>
          <cell r="B34" t="str">
            <v>Project Manager</v>
          </cell>
        </row>
        <row r="35">
          <cell r="A35" t="str">
            <v>403CF</v>
          </cell>
          <cell r="B35" t="str">
            <v>Project Manager</v>
          </cell>
        </row>
        <row r="36">
          <cell r="A36" t="str">
            <v>403CG</v>
          </cell>
          <cell r="B36" t="str">
            <v>Project Manager</v>
          </cell>
        </row>
        <row r="37">
          <cell r="A37" t="str">
            <v>403CH</v>
          </cell>
          <cell r="B37" t="str">
            <v>Project Manager</v>
          </cell>
        </row>
        <row r="38">
          <cell r="A38" t="str">
            <v>403CJ</v>
          </cell>
          <cell r="B38" t="str">
            <v>Project Manager</v>
          </cell>
        </row>
        <row r="39">
          <cell r="A39" t="str">
            <v>403IU</v>
          </cell>
          <cell r="B39" t="str">
            <v>Project Manager</v>
          </cell>
        </row>
        <row r="40">
          <cell r="A40" t="str">
            <v>403VB</v>
          </cell>
          <cell r="B40" t="str">
            <v>Project Manager</v>
          </cell>
        </row>
        <row r="41">
          <cell r="A41" t="str">
            <v>403VC</v>
          </cell>
          <cell r="B41" t="str">
            <v>Project Manager</v>
          </cell>
        </row>
        <row r="42">
          <cell r="A42" t="str">
            <v>403VD</v>
          </cell>
          <cell r="B42" t="str">
            <v>Project Manager</v>
          </cell>
        </row>
        <row r="43">
          <cell r="A43" t="str">
            <v>403VE</v>
          </cell>
          <cell r="B43" t="str">
            <v>Project Manager</v>
          </cell>
        </row>
        <row r="44">
          <cell r="A44" t="str">
            <v>403VF</v>
          </cell>
          <cell r="B44" t="str">
            <v>Project Manager</v>
          </cell>
        </row>
        <row r="45">
          <cell r="A45" t="str">
            <v>403VG</v>
          </cell>
          <cell r="B45" t="str">
            <v>Project Manager</v>
          </cell>
        </row>
        <row r="46">
          <cell r="A46" t="str">
            <v>403VH</v>
          </cell>
          <cell r="B46" t="str">
            <v>Project Manager</v>
          </cell>
        </row>
        <row r="47">
          <cell r="A47" t="str">
            <v>403VI</v>
          </cell>
          <cell r="B47" t="str">
            <v>Project Manager</v>
          </cell>
        </row>
        <row r="48">
          <cell r="A48" t="str">
            <v>403VJ</v>
          </cell>
          <cell r="B48" t="str">
            <v>Project Manager</v>
          </cell>
        </row>
        <row r="49">
          <cell r="A49" t="str">
            <v>403VK</v>
          </cell>
          <cell r="B49" t="str">
            <v>Project Manager</v>
          </cell>
        </row>
        <row r="50">
          <cell r="A50" t="str">
            <v>403VM</v>
          </cell>
          <cell r="B50" t="str">
            <v>Project Manager</v>
          </cell>
        </row>
        <row r="51">
          <cell r="A51" t="str">
            <v>403ZE</v>
          </cell>
          <cell r="B51" t="str">
            <v>Project Manager</v>
          </cell>
        </row>
        <row r="52">
          <cell r="A52" t="str">
            <v>403ZF</v>
          </cell>
          <cell r="B52" t="str">
            <v>Project Manager</v>
          </cell>
        </row>
        <row r="53">
          <cell r="A53" t="str">
            <v>403ZG</v>
          </cell>
          <cell r="B53" t="str">
            <v>Project Manager</v>
          </cell>
        </row>
        <row r="54">
          <cell r="A54" t="str">
            <v>403ZH</v>
          </cell>
          <cell r="B54" t="str">
            <v>Project Manager</v>
          </cell>
        </row>
        <row r="55">
          <cell r="A55" t="str">
            <v>403ZI</v>
          </cell>
          <cell r="B55" t="str">
            <v>Project Manager</v>
          </cell>
        </row>
        <row r="56">
          <cell r="A56" t="str">
            <v>403ZJ</v>
          </cell>
          <cell r="B56" t="str">
            <v>Project Manager</v>
          </cell>
        </row>
        <row r="57">
          <cell r="A57" t="str">
            <v>405AE</v>
          </cell>
          <cell r="B57" t="str">
            <v>Senior Associate</v>
          </cell>
        </row>
        <row r="58">
          <cell r="A58" t="str">
            <v>405AF</v>
          </cell>
          <cell r="B58" t="str">
            <v>Senior Associate</v>
          </cell>
        </row>
        <row r="59">
          <cell r="A59" t="str">
            <v>405AG</v>
          </cell>
          <cell r="B59" t="str">
            <v>Senior Associate</v>
          </cell>
        </row>
        <row r="60">
          <cell r="A60" t="str">
            <v>405AH</v>
          </cell>
          <cell r="B60" t="str">
            <v>Senior Associate</v>
          </cell>
        </row>
        <row r="61">
          <cell r="A61" t="str">
            <v>405AI</v>
          </cell>
          <cell r="B61" t="str">
            <v>Senior Associate</v>
          </cell>
        </row>
        <row r="62">
          <cell r="A62" t="str">
            <v>405AI</v>
          </cell>
          <cell r="B62" t="str">
            <v>Senior Associate</v>
          </cell>
        </row>
        <row r="63">
          <cell r="A63" t="str">
            <v>405AJ</v>
          </cell>
          <cell r="B63" t="str">
            <v>Senior Associate</v>
          </cell>
        </row>
        <row r="64">
          <cell r="A64" t="str">
            <v>405AK</v>
          </cell>
          <cell r="B64" t="str">
            <v>Senior Associate</v>
          </cell>
        </row>
        <row r="65">
          <cell r="A65" t="str">
            <v>405CI</v>
          </cell>
          <cell r="B65" t="str">
            <v>Senior Associate</v>
          </cell>
        </row>
        <row r="66">
          <cell r="A66" t="str">
            <v>405CJ</v>
          </cell>
          <cell r="B66" t="str">
            <v>Senior Associate</v>
          </cell>
        </row>
        <row r="67">
          <cell r="A67" t="str">
            <v>405CK</v>
          </cell>
          <cell r="B67" t="str">
            <v>Senior Associate</v>
          </cell>
        </row>
        <row r="68">
          <cell r="A68" t="str">
            <v>405IU</v>
          </cell>
          <cell r="B68" t="str">
            <v>Senior Associate</v>
          </cell>
        </row>
        <row r="69">
          <cell r="A69" t="str">
            <v>405VA</v>
          </cell>
          <cell r="B69" t="str">
            <v>Senior Associate</v>
          </cell>
        </row>
        <row r="70">
          <cell r="A70" t="str">
            <v>405VB</v>
          </cell>
          <cell r="B70" t="str">
            <v>Senior Associate</v>
          </cell>
        </row>
        <row r="71">
          <cell r="A71" t="str">
            <v>405VC</v>
          </cell>
          <cell r="B71" t="str">
            <v>Senior Associate</v>
          </cell>
        </row>
        <row r="72">
          <cell r="A72" t="str">
            <v>405VD</v>
          </cell>
          <cell r="B72" t="str">
            <v>Senior Associate</v>
          </cell>
        </row>
        <row r="73">
          <cell r="A73" t="str">
            <v>405VE</v>
          </cell>
          <cell r="B73" t="str">
            <v>Senior Associate</v>
          </cell>
        </row>
        <row r="74">
          <cell r="A74" t="str">
            <v>405VF</v>
          </cell>
          <cell r="B74" t="str">
            <v>Senior Associate</v>
          </cell>
        </row>
        <row r="75">
          <cell r="A75" t="str">
            <v>405VG</v>
          </cell>
          <cell r="B75" t="str">
            <v>Senior Associate</v>
          </cell>
        </row>
        <row r="76">
          <cell r="A76" t="str">
            <v>405VH</v>
          </cell>
          <cell r="B76" t="str">
            <v>Senior Associate</v>
          </cell>
        </row>
        <row r="77">
          <cell r="A77" t="str">
            <v>405VI</v>
          </cell>
          <cell r="B77" t="str">
            <v>Senior Associate</v>
          </cell>
        </row>
        <row r="78">
          <cell r="A78" t="str">
            <v>405VJ</v>
          </cell>
          <cell r="B78" t="str">
            <v>Senior Associate</v>
          </cell>
        </row>
        <row r="79">
          <cell r="A79" t="str">
            <v>405ZF</v>
          </cell>
          <cell r="B79" t="str">
            <v>Senior Associate</v>
          </cell>
        </row>
        <row r="80">
          <cell r="A80" t="str">
            <v>405ZG</v>
          </cell>
          <cell r="B80" t="str">
            <v>Senior Associate</v>
          </cell>
        </row>
        <row r="81">
          <cell r="A81" t="str">
            <v>405ZH</v>
          </cell>
          <cell r="B81" t="str">
            <v>Senior Associate</v>
          </cell>
        </row>
        <row r="82">
          <cell r="A82" t="str">
            <v>405ZI</v>
          </cell>
          <cell r="B82" t="str">
            <v>Senior Associate</v>
          </cell>
        </row>
        <row r="83">
          <cell r="A83" t="str">
            <v>405ZJ</v>
          </cell>
          <cell r="B83" t="str">
            <v>Senior Associate</v>
          </cell>
        </row>
        <row r="84">
          <cell r="A84" t="str">
            <v>405ZK</v>
          </cell>
          <cell r="B84" t="str">
            <v>Senior Associate</v>
          </cell>
        </row>
        <row r="85">
          <cell r="A85" t="str">
            <v>407AE</v>
          </cell>
          <cell r="B85" t="str">
            <v>Associate</v>
          </cell>
        </row>
        <row r="86">
          <cell r="A86" t="str">
            <v>407AF</v>
          </cell>
          <cell r="B86" t="str">
            <v>Associate</v>
          </cell>
        </row>
        <row r="87">
          <cell r="A87" t="str">
            <v>407AG</v>
          </cell>
          <cell r="B87" t="str">
            <v>Associate</v>
          </cell>
        </row>
        <row r="88">
          <cell r="A88" t="str">
            <v>407AH</v>
          </cell>
          <cell r="B88" t="str">
            <v>Associate</v>
          </cell>
        </row>
        <row r="89">
          <cell r="A89" t="str">
            <v>407AI</v>
          </cell>
          <cell r="B89" t="str">
            <v>Associate</v>
          </cell>
        </row>
        <row r="90">
          <cell r="A90" t="str">
            <v>407AJ</v>
          </cell>
          <cell r="B90" t="str">
            <v>Associate</v>
          </cell>
        </row>
        <row r="91">
          <cell r="A91" t="str">
            <v>407AK</v>
          </cell>
          <cell r="B91" t="str">
            <v>Associate</v>
          </cell>
        </row>
        <row r="92">
          <cell r="A92" t="str">
            <v>407IU</v>
          </cell>
          <cell r="B92" t="str">
            <v>Associate</v>
          </cell>
        </row>
        <row r="93">
          <cell r="A93" t="str">
            <v>407VB</v>
          </cell>
          <cell r="B93" t="str">
            <v>Associate</v>
          </cell>
        </row>
        <row r="94">
          <cell r="A94" t="str">
            <v>407VD</v>
          </cell>
          <cell r="B94" t="str">
            <v>Associate</v>
          </cell>
        </row>
        <row r="95">
          <cell r="A95" t="str">
            <v>407VE</v>
          </cell>
          <cell r="B95" t="str">
            <v>Associate</v>
          </cell>
        </row>
        <row r="96">
          <cell r="A96" t="str">
            <v>407VF</v>
          </cell>
          <cell r="B96" t="str">
            <v>Associate</v>
          </cell>
        </row>
        <row r="97">
          <cell r="A97" t="str">
            <v>407VG</v>
          </cell>
          <cell r="B97" t="str">
            <v>Associate</v>
          </cell>
        </row>
        <row r="98">
          <cell r="A98" t="str">
            <v>407VH</v>
          </cell>
          <cell r="B98" t="str">
            <v>Associate</v>
          </cell>
        </row>
        <row r="99">
          <cell r="A99" t="str">
            <v>407VI</v>
          </cell>
          <cell r="B99" t="str">
            <v>Associate</v>
          </cell>
        </row>
        <row r="100">
          <cell r="A100" t="str">
            <v>407VJ</v>
          </cell>
          <cell r="B100" t="str">
            <v>Associate</v>
          </cell>
        </row>
        <row r="101">
          <cell r="A101" t="str">
            <v>407ZG</v>
          </cell>
          <cell r="B101" t="str">
            <v>Associate</v>
          </cell>
        </row>
        <row r="102">
          <cell r="A102" t="str">
            <v>407ZH</v>
          </cell>
          <cell r="B102" t="str">
            <v>Associate</v>
          </cell>
        </row>
        <row r="103">
          <cell r="A103" t="str">
            <v>407ZI</v>
          </cell>
          <cell r="B103" t="str">
            <v>Associate</v>
          </cell>
        </row>
        <row r="104">
          <cell r="A104" t="str">
            <v>407ZJ</v>
          </cell>
          <cell r="B104" t="str">
            <v>Associate</v>
          </cell>
        </row>
        <row r="105">
          <cell r="A105" t="str">
            <v>409AF</v>
          </cell>
          <cell r="B105" t="str">
            <v>Analyst</v>
          </cell>
        </row>
        <row r="106">
          <cell r="A106" t="str">
            <v>409AG</v>
          </cell>
          <cell r="B106" t="str">
            <v>Analyst</v>
          </cell>
        </row>
        <row r="107">
          <cell r="A107" t="str">
            <v>409AH</v>
          </cell>
          <cell r="B107" t="str">
            <v>Analyst</v>
          </cell>
        </row>
        <row r="108">
          <cell r="A108" t="str">
            <v>409AI</v>
          </cell>
          <cell r="B108" t="str">
            <v>Analyst</v>
          </cell>
        </row>
        <row r="109">
          <cell r="A109" t="str">
            <v>409AJ</v>
          </cell>
          <cell r="B109" t="str">
            <v>Analyst</v>
          </cell>
        </row>
        <row r="110">
          <cell r="A110" t="str">
            <v>409AK</v>
          </cell>
          <cell r="B110" t="str">
            <v>Analyst</v>
          </cell>
        </row>
        <row r="111">
          <cell r="A111" t="str">
            <v>409IU</v>
          </cell>
          <cell r="B111" t="str">
            <v>Analyst</v>
          </cell>
        </row>
        <row r="112">
          <cell r="A112" t="str">
            <v>409VC</v>
          </cell>
          <cell r="B112" t="str">
            <v>Analyst</v>
          </cell>
        </row>
        <row r="113">
          <cell r="A113" t="str">
            <v>409VF</v>
          </cell>
          <cell r="B113" t="str">
            <v>Analyst</v>
          </cell>
        </row>
        <row r="114">
          <cell r="A114" t="str">
            <v>409VG</v>
          </cell>
          <cell r="B114" t="str">
            <v>Analyst</v>
          </cell>
        </row>
        <row r="115">
          <cell r="A115" t="str">
            <v>409VH</v>
          </cell>
          <cell r="B115" t="str">
            <v>Analyst</v>
          </cell>
        </row>
        <row r="116">
          <cell r="A116" t="str">
            <v>409VI</v>
          </cell>
          <cell r="B116" t="str">
            <v>Analyst</v>
          </cell>
        </row>
        <row r="117">
          <cell r="A117" t="str">
            <v>409VJ</v>
          </cell>
          <cell r="B117" t="str">
            <v>Analyst</v>
          </cell>
        </row>
        <row r="118">
          <cell r="A118" t="str">
            <v>409ZF</v>
          </cell>
          <cell r="B118" t="str">
            <v>Analyst</v>
          </cell>
        </row>
        <row r="119">
          <cell r="A119" t="str">
            <v>409ZI</v>
          </cell>
          <cell r="B119" t="str">
            <v>Analyst</v>
          </cell>
        </row>
        <row r="120">
          <cell r="A120" t="str">
            <v>409ZJ</v>
          </cell>
          <cell r="B120" t="str">
            <v>Analyst</v>
          </cell>
        </row>
        <row r="121">
          <cell r="A121" t="str">
            <v>411AG</v>
          </cell>
          <cell r="B121" t="str">
            <v>Research Assistant</v>
          </cell>
        </row>
        <row r="122">
          <cell r="A122" t="str">
            <v>411AH</v>
          </cell>
          <cell r="B122" t="str">
            <v>Research Assistant</v>
          </cell>
        </row>
        <row r="123">
          <cell r="A123" t="str">
            <v>411AI</v>
          </cell>
          <cell r="B123" t="str">
            <v>Research Assistant</v>
          </cell>
        </row>
        <row r="124">
          <cell r="A124" t="str">
            <v>411CG</v>
          </cell>
          <cell r="B124" t="str">
            <v>Research Assistant</v>
          </cell>
        </row>
        <row r="125">
          <cell r="A125" t="str">
            <v>411IU</v>
          </cell>
          <cell r="B125" t="str">
            <v>Research Assistant</v>
          </cell>
        </row>
        <row r="126">
          <cell r="A126" t="str">
            <v>411VE</v>
          </cell>
          <cell r="B126" t="str">
            <v>Research Assistant</v>
          </cell>
        </row>
        <row r="127">
          <cell r="A127" t="str">
            <v>411VF</v>
          </cell>
          <cell r="B127" t="str">
            <v>Research Assistant</v>
          </cell>
        </row>
        <row r="128">
          <cell r="A128" t="str">
            <v>411VG</v>
          </cell>
          <cell r="B128" t="str">
            <v>Research Assistant</v>
          </cell>
        </row>
        <row r="129">
          <cell r="A129" t="str">
            <v>411VH</v>
          </cell>
          <cell r="B129" t="str">
            <v>Research Assistant</v>
          </cell>
        </row>
        <row r="130">
          <cell r="A130" t="str">
            <v>411VI</v>
          </cell>
          <cell r="B130" t="str">
            <v>Research Assistant</v>
          </cell>
        </row>
        <row r="131">
          <cell r="A131" t="str">
            <v>411VJ</v>
          </cell>
          <cell r="B131" t="str">
            <v>Research Assistant</v>
          </cell>
        </row>
        <row r="132">
          <cell r="A132" t="str">
            <v>411ZH</v>
          </cell>
          <cell r="B132" t="str">
            <v>Research Assistant</v>
          </cell>
        </row>
        <row r="133">
          <cell r="A133" t="str">
            <v>412AD</v>
          </cell>
          <cell r="B133" t="str">
            <v>Research Technician</v>
          </cell>
        </row>
        <row r="134">
          <cell r="A134" t="str">
            <v>412AE</v>
          </cell>
          <cell r="B134" t="str">
            <v>Research Technician</v>
          </cell>
        </row>
        <row r="135">
          <cell r="A135" t="str">
            <v>412AF</v>
          </cell>
          <cell r="B135" t="str">
            <v>Research Technician</v>
          </cell>
        </row>
        <row r="136">
          <cell r="A136" t="str">
            <v>412AG</v>
          </cell>
          <cell r="B136" t="str">
            <v>Research Technician</v>
          </cell>
        </row>
        <row r="137">
          <cell r="A137" t="str">
            <v>412AH</v>
          </cell>
          <cell r="B137" t="str">
            <v>Research Technician</v>
          </cell>
        </row>
        <row r="138">
          <cell r="A138" t="str">
            <v>412AI</v>
          </cell>
          <cell r="B138" t="str">
            <v>Research Technician</v>
          </cell>
        </row>
        <row r="139">
          <cell r="A139" t="str">
            <v>412AJ</v>
          </cell>
          <cell r="B139" t="str">
            <v>Research Technician</v>
          </cell>
        </row>
        <row r="140">
          <cell r="A140" t="str">
            <v>412IU</v>
          </cell>
          <cell r="B140" t="str">
            <v>Research Technician</v>
          </cell>
        </row>
        <row r="141">
          <cell r="A141" t="str">
            <v>412VF</v>
          </cell>
          <cell r="B141" t="str">
            <v>Research Technician</v>
          </cell>
        </row>
        <row r="142">
          <cell r="A142" t="str">
            <v>412VG</v>
          </cell>
          <cell r="B142" t="str">
            <v>Research Technician</v>
          </cell>
        </row>
        <row r="143">
          <cell r="A143" t="str">
            <v>412VH</v>
          </cell>
          <cell r="B143" t="str">
            <v>Research Technician</v>
          </cell>
        </row>
        <row r="144">
          <cell r="A144" t="str">
            <v>412VI</v>
          </cell>
          <cell r="B144" t="str">
            <v>Research Technician</v>
          </cell>
        </row>
        <row r="145">
          <cell r="A145" t="str">
            <v>412VJ</v>
          </cell>
          <cell r="B145" t="str">
            <v>Research Technician</v>
          </cell>
        </row>
        <row r="146">
          <cell r="A146" t="str">
            <v>412VL</v>
          </cell>
          <cell r="B146" t="str">
            <v>Research Technician</v>
          </cell>
        </row>
        <row r="147">
          <cell r="A147" t="str">
            <v>412ZD</v>
          </cell>
          <cell r="B147" t="str">
            <v>Research Technician</v>
          </cell>
        </row>
        <row r="148">
          <cell r="A148" t="str">
            <v>412ZG</v>
          </cell>
          <cell r="B148" t="str">
            <v>Research Technician</v>
          </cell>
        </row>
        <row r="149">
          <cell r="A149" t="str">
            <v>412ZH</v>
          </cell>
          <cell r="B149" t="str">
            <v>Research Technician</v>
          </cell>
        </row>
        <row r="150">
          <cell r="A150" t="str">
            <v>412ZI</v>
          </cell>
          <cell r="B150" t="str">
            <v>Research Technician</v>
          </cell>
        </row>
        <row r="151">
          <cell r="A151" t="str">
            <v>412ZJ</v>
          </cell>
          <cell r="B151" t="str">
            <v>Research Technician</v>
          </cell>
        </row>
        <row r="152">
          <cell r="A152" t="str">
            <v>412ZL</v>
          </cell>
          <cell r="B152" t="str">
            <v>Research Technician</v>
          </cell>
        </row>
        <row r="153">
          <cell r="A153" t="str">
            <v>415AE</v>
          </cell>
          <cell r="B153" t="str">
            <v>Professional/Administrative</v>
          </cell>
        </row>
        <row r="154">
          <cell r="A154" t="str">
            <v>415AF</v>
          </cell>
          <cell r="B154" t="str">
            <v>Professional/Administrative</v>
          </cell>
        </row>
        <row r="155">
          <cell r="A155" t="str">
            <v>415AG</v>
          </cell>
          <cell r="B155" t="str">
            <v>Professional/Administrative</v>
          </cell>
        </row>
        <row r="156">
          <cell r="A156" t="str">
            <v>415AH</v>
          </cell>
          <cell r="B156" t="str">
            <v>Professional/Administrative</v>
          </cell>
        </row>
        <row r="157">
          <cell r="A157" t="str">
            <v>415AI</v>
          </cell>
          <cell r="B157" t="str">
            <v>Professional/Administrative</v>
          </cell>
        </row>
        <row r="158">
          <cell r="A158" t="str">
            <v>415AJ</v>
          </cell>
          <cell r="B158" t="str">
            <v>Professional/Administrative</v>
          </cell>
        </row>
        <row r="159">
          <cell r="A159" t="str">
            <v>415AK</v>
          </cell>
          <cell r="B159" t="str">
            <v>Professional/Administrative</v>
          </cell>
        </row>
        <row r="160">
          <cell r="A160" t="str">
            <v>415AL</v>
          </cell>
          <cell r="B160" t="str">
            <v>Professional/Administrative</v>
          </cell>
        </row>
        <row r="161">
          <cell r="A161" t="str">
            <v>415CG</v>
          </cell>
          <cell r="B161" t="str">
            <v>Professional/Administrative</v>
          </cell>
        </row>
        <row r="162">
          <cell r="A162" t="str">
            <v>415CI</v>
          </cell>
          <cell r="B162" t="str">
            <v>Professional/Administrative</v>
          </cell>
        </row>
        <row r="163">
          <cell r="A163" t="str">
            <v>415CJ</v>
          </cell>
          <cell r="B163" t="str">
            <v>Professional/Administrative</v>
          </cell>
        </row>
        <row r="164">
          <cell r="A164" t="str">
            <v>415CK</v>
          </cell>
          <cell r="B164" t="str">
            <v>Professional/Administrative</v>
          </cell>
        </row>
        <row r="165">
          <cell r="A165" t="str">
            <v>415IU</v>
          </cell>
          <cell r="B165" t="str">
            <v>Professional/Administrative</v>
          </cell>
        </row>
        <row r="166">
          <cell r="A166" t="str">
            <v>415VF</v>
          </cell>
          <cell r="B166" t="str">
            <v>Professional/Administrative</v>
          </cell>
        </row>
        <row r="167">
          <cell r="A167" t="str">
            <v>415VG</v>
          </cell>
          <cell r="B167" t="str">
            <v>Professional/Administrative</v>
          </cell>
        </row>
        <row r="168">
          <cell r="A168" t="str">
            <v>415VH</v>
          </cell>
          <cell r="B168" t="str">
            <v>Professional/Administrative</v>
          </cell>
        </row>
        <row r="169">
          <cell r="A169" t="str">
            <v>415VI</v>
          </cell>
          <cell r="B169" t="str">
            <v>Professional/Administrative</v>
          </cell>
        </row>
        <row r="170">
          <cell r="A170" t="str">
            <v>415VJ</v>
          </cell>
          <cell r="B170" t="str">
            <v>Professional/Administrative</v>
          </cell>
        </row>
        <row r="171">
          <cell r="A171" t="str">
            <v>415VK</v>
          </cell>
          <cell r="B171" t="str">
            <v>Professional/Administrative</v>
          </cell>
        </row>
        <row r="172">
          <cell r="A172" t="str">
            <v>415VL</v>
          </cell>
          <cell r="B172" t="str">
            <v>Professional/Administrative</v>
          </cell>
        </row>
        <row r="173">
          <cell r="A173" t="str">
            <v>416AE</v>
          </cell>
          <cell r="B173" t="str">
            <v>Technical/Administrative</v>
          </cell>
        </row>
        <row r="174">
          <cell r="A174" t="str">
            <v>416AF</v>
          </cell>
          <cell r="B174" t="str">
            <v>Technical/Administrative</v>
          </cell>
        </row>
        <row r="175">
          <cell r="A175" t="str">
            <v>416AG</v>
          </cell>
          <cell r="B175" t="str">
            <v>Technical/Administrative</v>
          </cell>
        </row>
        <row r="176">
          <cell r="A176" t="str">
            <v>416AH</v>
          </cell>
          <cell r="B176" t="str">
            <v>Technical/Administrative</v>
          </cell>
        </row>
        <row r="177">
          <cell r="A177" t="str">
            <v>416AI</v>
          </cell>
          <cell r="B177" t="str">
            <v>Technical/Administrative</v>
          </cell>
        </row>
        <row r="178">
          <cell r="A178" t="str">
            <v>416AJ</v>
          </cell>
          <cell r="B178" t="str">
            <v>Technical/Administrative</v>
          </cell>
        </row>
        <row r="179">
          <cell r="A179" t="str">
            <v>416AK</v>
          </cell>
          <cell r="B179" t="str">
            <v>Technical/Administrative</v>
          </cell>
        </row>
        <row r="180">
          <cell r="A180" t="str">
            <v>416AL</v>
          </cell>
          <cell r="B180" t="str">
            <v>Technical/Administrative</v>
          </cell>
        </row>
        <row r="181">
          <cell r="A181" t="str">
            <v>416AM</v>
          </cell>
          <cell r="B181" t="str">
            <v>Technical/Administrative</v>
          </cell>
        </row>
        <row r="182">
          <cell r="A182" t="str">
            <v>416AN</v>
          </cell>
          <cell r="B182" t="str">
            <v>Technical/Administrative</v>
          </cell>
        </row>
        <row r="183">
          <cell r="A183" t="str">
            <v>416AO</v>
          </cell>
          <cell r="B183" t="str">
            <v>Technical/Administrative</v>
          </cell>
        </row>
        <row r="184">
          <cell r="A184" t="str">
            <v>416AP</v>
          </cell>
          <cell r="B184" t="str">
            <v>Technical/Administrative</v>
          </cell>
        </row>
        <row r="185">
          <cell r="A185" t="str">
            <v>416AQ</v>
          </cell>
          <cell r="B185" t="str">
            <v>Technical/Administrative</v>
          </cell>
        </row>
        <row r="186">
          <cell r="A186" t="str">
            <v>416CF</v>
          </cell>
          <cell r="B186" t="str">
            <v>Technical/Administrative</v>
          </cell>
        </row>
        <row r="187">
          <cell r="A187" t="str">
            <v>416CH</v>
          </cell>
          <cell r="B187" t="str">
            <v>Technical/Administrative</v>
          </cell>
        </row>
        <row r="188">
          <cell r="A188" t="str">
            <v>416CJ</v>
          </cell>
          <cell r="B188" t="str">
            <v>Technical/Administrative</v>
          </cell>
        </row>
        <row r="189">
          <cell r="A189" t="str">
            <v>416CK</v>
          </cell>
          <cell r="B189" t="str">
            <v>Technical/Administrative</v>
          </cell>
        </row>
        <row r="190">
          <cell r="A190" t="str">
            <v>416CO</v>
          </cell>
          <cell r="B190" t="str">
            <v>Technical/Administrative</v>
          </cell>
        </row>
        <row r="191">
          <cell r="A191" t="str">
            <v>416IU</v>
          </cell>
          <cell r="B191" t="str">
            <v>Technical/Administrative</v>
          </cell>
        </row>
        <row r="192">
          <cell r="A192" t="str">
            <v>416VE</v>
          </cell>
          <cell r="B192" t="str">
            <v>Technical/Administrative</v>
          </cell>
        </row>
        <row r="193">
          <cell r="A193" t="str">
            <v>416VF</v>
          </cell>
          <cell r="B193" t="str">
            <v>Technical/Administrative</v>
          </cell>
        </row>
        <row r="194">
          <cell r="A194" t="str">
            <v>416VI</v>
          </cell>
          <cell r="B194" t="str">
            <v>Technical/Administrative</v>
          </cell>
        </row>
        <row r="195">
          <cell r="A195" t="str">
            <v>416VJ</v>
          </cell>
          <cell r="B195" t="str">
            <v>Technical/Administrative</v>
          </cell>
        </row>
        <row r="196">
          <cell r="A196" t="str">
            <v>416VK</v>
          </cell>
          <cell r="B196" t="str">
            <v>Technical/Administrative</v>
          </cell>
        </row>
        <row r="197">
          <cell r="A197" t="str">
            <v>416VL</v>
          </cell>
          <cell r="B197" t="str">
            <v>Technical/Administrative</v>
          </cell>
        </row>
        <row r="198">
          <cell r="A198" t="str">
            <v>416VM</v>
          </cell>
          <cell r="B198" t="str">
            <v>Technical/Administrative</v>
          </cell>
        </row>
        <row r="199">
          <cell r="A199" t="str">
            <v>416VN</v>
          </cell>
          <cell r="B199" t="str">
            <v>Technical/Administrative</v>
          </cell>
        </row>
        <row r="200">
          <cell r="A200" t="str">
            <v>416VP</v>
          </cell>
          <cell r="B200" t="str">
            <v>Technical/Administrative</v>
          </cell>
        </row>
        <row r="201">
          <cell r="A201" t="str">
            <v>416VR</v>
          </cell>
          <cell r="B201" t="str">
            <v>Technical/Administrative</v>
          </cell>
        </row>
        <row r="202">
          <cell r="A202" t="str">
            <v>416ZM</v>
          </cell>
          <cell r="B202" t="str">
            <v>Technical/Administrative</v>
          </cell>
        </row>
        <row r="203">
          <cell r="A203" t="str">
            <v>416ZN</v>
          </cell>
          <cell r="B203" t="str">
            <v>Technical/Administrative</v>
          </cell>
        </row>
        <row r="204">
          <cell r="A204" t="str">
            <v>418VE</v>
          </cell>
          <cell r="B204" t="str">
            <v>Graphics</v>
          </cell>
        </row>
        <row r="205">
          <cell r="A205" t="str">
            <v>418VF</v>
          </cell>
          <cell r="B205" t="str">
            <v>Graphics</v>
          </cell>
        </row>
        <row r="206">
          <cell r="A206" t="str">
            <v>418VG</v>
          </cell>
          <cell r="B206" t="str">
            <v>Graphics</v>
          </cell>
        </row>
      </sheetData>
      <sheetData sheetId="19">
        <row r="3">
          <cell r="B3" t="str">
            <v>Abbott</v>
          </cell>
          <cell r="C3" t="str">
            <v>Bethany D</v>
          </cell>
          <cell r="D3">
            <v>102</v>
          </cell>
          <cell r="E3" t="str">
            <v>416CH</v>
          </cell>
          <cell r="J3">
            <v>421</v>
          </cell>
          <cell r="K3">
            <v>33.08</v>
          </cell>
        </row>
        <row r="4">
          <cell r="B4" t="str">
            <v>Abdullah</v>
          </cell>
          <cell r="C4" t="str">
            <v>Fatimah</v>
          </cell>
          <cell r="D4">
            <v>102</v>
          </cell>
          <cell r="E4" t="str">
            <v>405AG</v>
          </cell>
          <cell r="J4">
            <v>426</v>
          </cell>
          <cell r="K4">
            <v>55.29</v>
          </cell>
        </row>
        <row r="5">
          <cell r="B5" t="str">
            <v>Aber</v>
          </cell>
          <cell r="C5" t="str">
            <v>Lee</v>
          </cell>
          <cell r="D5">
            <v>102</v>
          </cell>
          <cell r="E5" t="str">
            <v>403AE</v>
          </cell>
          <cell r="J5">
            <v>421</v>
          </cell>
          <cell r="K5">
            <v>69.72</v>
          </cell>
        </row>
        <row r="6">
          <cell r="B6" t="str">
            <v>Abner</v>
          </cell>
          <cell r="C6" t="str">
            <v>Kristin S</v>
          </cell>
          <cell r="D6">
            <v>102</v>
          </cell>
          <cell r="E6" t="str">
            <v>405VI</v>
          </cell>
          <cell r="J6">
            <v>423</v>
          </cell>
          <cell r="K6">
            <v>30.06</v>
          </cell>
        </row>
        <row r="7">
          <cell r="B7" t="str">
            <v>Abraira</v>
          </cell>
          <cell r="C7" t="str">
            <v>Steve E</v>
          </cell>
          <cell r="D7">
            <v>102</v>
          </cell>
          <cell r="E7" t="str">
            <v>405VD</v>
          </cell>
          <cell r="J7">
            <v>433</v>
          </cell>
          <cell r="K7">
            <v>75</v>
          </cell>
        </row>
        <row r="8">
          <cell r="B8" t="str">
            <v>Abramcheck</v>
          </cell>
          <cell r="C8" t="str">
            <v>Frank J</v>
          </cell>
          <cell r="D8">
            <v>185</v>
          </cell>
          <cell r="E8" t="str">
            <v>401D</v>
          </cell>
          <cell r="J8">
            <v>426</v>
          </cell>
          <cell r="K8">
            <v>159.13</v>
          </cell>
        </row>
        <row r="9">
          <cell r="B9" t="str">
            <v>Abramson</v>
          </cell>
          <cell r="C9" t="str">
            <v>Jacob</v>
          </cell>
          <cell r="D9">
            <v>189</v>
          </cell>
          <cell r="E9" t="str">
            <v>403AI</v>
          </cell>
          <cell r="J9">
            <v>429</v>
          </cell>
          <cell r="K9">
            <v>39.89</v>
          </cell>
        </row>
        <row r="10">
          <cell r="B10" t="str">
            <v>Abremski</v>
          </cell>
          <cell r="C10" t="str">
            <v>Ronald L</v>
          </cell>
          <cell r="D10">
            <v>105</v>
          </cell>
          <cell r="E10" t="str">
            <v>403AH</v>
          </cell>
          <cell r="J10">
            <v>425</v>
          </cell>
          <cell r="K10">
            <v>55.29</v>
          </cell>
        </row>
        <row r="11">
          <cell r="B11" t="str">
            <v>Ackley</v>
          </cell>
          <cell r="C11" t="str">
            <v>Kathleen D</v>
          </cell>
          <cell r="D11">
            <v>183</v>
          </cell>
          <cell r="E11" t="str">
            <v>403AG</v>
          </cell>
          <cell r="J11">
            <v>421</v>
          </cell>
          <cell r="K11">
            <v>54.13</v>
          </cell>
        </row>
        <row r="12">
          <cell r="B12" t="str">
            <v>Acosta</v>
          </cell>
          <cell r="C12" t="str">
            <v>Eric J</v>
          </cell>
          <cell r="D12">
            <v>102</v>
          </cell>
          <cell r="E12" t="str">
            <v>405AH</v>
          </cell>
          <cell r="J12">
            <v>426</v>
          </cell>
          <cell r="K12">
            <v>39.729999999999997</v>
          </cell>
        </row>
        <row r="13">
          <cell r="B13" t="str">
            <v>Acurso</v>
          </cell>
          <cell r="C13" t="str">
            <v>Dolores R</v>
          </cell>
          <cell r="D13">
            <v>102</v>
          </cell>
          <cell r="E13" t="str">
            <v>403AE</v>
          </cell>
          <cell r="J13">
            <v>422</v>
          </cell>
          <cell r="K13">
            <v>74.650000000000006</v>
          </cell>
        </row>
        <row r="14">
          <cell r="B14" t="str">
            <v>Adams</v>
          </cell>
          <cell r="C14" t="str">
            <v>Don E</v>
          </cell>
          <cell r="D14">
            <v>102</v>
          </cell>
          <cell r="E14" t="str">
            <v>403AH</v>
          </cell>
          <cell r="J14">
            <v>426</v>
          </cell>
          <cell r="K14">
            <v>50.58</v>
          </cell>
        </row>
        <row r="15">
          <cell r="B15" t="str">
            <v>Adams</v>
          </cell>
          <cell r="C15" t="str">
            <v>Jeffrey N</v>
          </cell>
          <cell r="D15">
            <v>102</v>
          </cell>
          <cell r="E15" t="str">
            <v>401AK</v>
          </cell>
          <cell r="J15">
            <v>424</v>
          </cell>
          <cell r="K15">
            <v>78.400000000000006</v>
          </cell>
        </row>
        <row r="16">
          <cell r="B16" t="str">
            <v>Adams</v>
          </cell>
          <cell r="C16" t="str">
            <v>Ronda L</v>
          </cell>
          <cell r="D16">
            <v>189</v>
          </cell>
          <cell r="E16" t="str">
            <v>407ZI</v>
          </cell>
          <cell r="J16">
            <v>429</v>
          </cell>
          <cell r="K16">
            <v>25.57</v>
          </cell>
        </row>
        <row r="17">
          <cell r="B17" t="str">
            <v>Akali</v>
          </cell>
          <cell r="C17" t="str">
            <v>Siddharth M</v>
          </cell>
          <cell r="D17">
            <v>341</v>
          </cell>
          <cell r="E17" t="str">
            <v>409IU</v>
          </cell>
          <cell r="J17">
            <v>421</v>
          </cell>
          <cell r="K17">
            <v>27.79</v>
          </cell>
        </row>
        <row r="18">
          <cell r="B18" t="str">
            <v>Akasa</v>
          </cell>
          <cell r="C18" t="str">
            <v>Annah N</v>
          </cell>
          <cell r="D18">
            <v>102</v>
          </cell>
          <cell r="E18" t="str">
            <v>405AG</v>
          </cell>
          <cell r="J18">
            <v>426</v>
          </cell>
          <cell r="K18">
            <v>43.27</v>
          </cell>
        </row>
        <row r="19">
          <cell r="B19" t="str">
            <v>Akers</v>
          </cell>
          <cell r="C19" t="str">
            <v>Shannon M</v>
          </cell>
          <cell r="D19">
            <v>102</v>
          </cell>
          <cell r="E19" t="str">
            <v>416AH</v>
          </cell>
          <cell r="J19">
            <v>426</v>
          </cell>
          <cell r="K19">
            <v>27.17</v>
          </cell>
        </row>
        <row r="20">
          <cell r="B20" t="str">
            <v>Akinrimisi Jr</v>
          </cell>
          <cell r="C20" t="str">
            <v>John B</v>
          </cell>
          <cell r="D20">
            <v>102</v>
          </cell>
          <cell r="E20" t="str">
            <v>405AG</v>
          </cell>
          <cell r="J20">
            <v>108</v>
          </cell>
          <cell r="K20">
            <v>50.09</v>
          </cell>
        </row>
        <row r="21">
          <cell r="B21" t="str">
            <v>Alagharu</v>
          </cell>
          <cell r="C21" t="str">
            <v>Vydehi</v>
          </cell>
          <cell r="D21">
            <v>189</v>
          </cell>
          <cell r="E21" t="str">
            <v>403ZG</v>
          </cell>
          <cell r="J21">
            <v>429</v>
          </cell>
          <cell r="K21">
            <v>56.12</v>
          </cell>
        </row>
        <row r="22">
          <cell r="B22" t="str">
            <v>Albert</v>
          </cell>
          <cell r="C22" t="str">
            <v>Paul R</v>
          </cell>
          <cell r="D22">
            <v>102</v>
          </cell>
          <cell r="E22" t="str">
            <v>403AF</v>
          </cell>
          <cell r="J22">
            <v>425</v>
          </cell>
          <cell r="K22">
            <v>72.430000000000007</v>
          </cell>
        </row>
        <row r="23">
          <cell r="B23" t="str">
            <v>Alejos</v>
          </cell>
          <cell r="C23" t="str">
            <v>Jose A</v>
          </cell>
          <cell r="D23">
            <v>102</v>
          </cell>
          <cell r="E23" t="str">
            <v>403AI</v>
          </cell>
          <cell r="J23">
            <v>426</v>
          </cell>
          <cell r="K23">
            <v>32.700000000000003</v>
          </cell>
        </row>
        <row r="24">
          <cell r="B24" t="str">
            <v>Alert</v>
          </cell>
          <cell r="C24" t="str">
            <v>Tana A</v>
          </cell>
          <cell r="D24">
            <v>102</v>
          </cell>
          <cell r="E24" t="str">
            <v>407AI</v>
          </cell>
          <cell r="J24">
            <v>421</v>
          </cell>
          <cell r="K24">
            <v>33.11</v>
          </cell>
        </row>
        <row r="25">
          <cell r="B25" t="str">
            <v>Alexander</v>
          </cell>
          <cell r="C25" t="str">
            <v>David L</v>
          </cell>
          <cell r="D25">
            <v>102</v>
          </cell>
          <cell r="E25" t="str">
            <v>416AJ</v>
          </cell>
          <cell r="J25">
            <v>424</v>
          </cell>
          <cell r="K25">
            <v>22.6</v>
          </cell>
        </row>
        <row r="26">
          <cell r="B26" t="str">
            <v>Algermissen</v>
          </cell>
          <cell r="C26" t="str">
            <v>Patrick J</v>
          </cell>
          <cell r="D26">
            <v>102</v>
          </cell>
          <cell r="E26" t="str">
            <v>403AI</v>
          </cell>
          <cell r="J26">
            <v>426</v>
          </cell>
          <cell r="K26">
            <v>37.5</v>
          </cell>
        </row>
        <row r="27">
          <cell r="B27" t="str">
            <v>Allen</v>
          </cell>
          <cell r="C27" t="str">
            <v>Ronald D</v>
          </cell>
          <cell r="D27">
            <v>102</v>
          </cell>
          <cell r="E27" t="str">
            <v>407AG</v>
          </cell>
          <cell r="J27">
            <v>426</v>
          </cell>
          <cell r="K27">
            <v>37.75</v>
          </cell>
        </row>
        <row r="28">
          <cell r="B28" t="str">
            <v>Allen</v>
          </cell>
          <cell r="C28" t="str">
            <v>Geoffrey J</v>
          </cell>
          <cell r="D28">
            <v>105</v>
          </cell>
          <cell r="E28" t="str">
            <v>407AG</v>
          </cell>
          <cell r="J28">
            <v>421</v>
          </cell>
          <cell r="K28">
            <v>40.4</v>
          </cell>
        </row>
        <row r="29">
          <cell r="B29" t="str">
            <v>Allison</v>
          </cell>
          <cell r="C29" t="str">
            <v>Dana E</v>
          </cell>
          <cell r="D29">
            <v>102</v>
          </cell>
          <cell r="E29" t="str">
            <v>416AH</v>
          </cell>
          <cell r="J29">
            <v>422</v>
          </cell>
          <cell r="K29">
            <v>26</v>
          </cell>
        </row>
        <row r="30">
          <cell r="B30" t="str">
            <v>Almendares</v>
          </cell>
          <cell r="C30" t="str">
            <v>Jessica D</v>
          </cell>
          <cell r="D30">
            <v>102</v>
          </cell>
          <cell r="E30" t="str">
            <v>416AH</v>
          </cell>
          <cell r="J30">
            <v>421</v>
          </cell>
          <cell r="K30">
            <v>28.86</v>
          </cell>
        </row>
        <row r="31">
          <cell r="B31" t="str">
            <v>Altshuler</v>
          </cell>
          <cell r="C31" t="str">
            <v>Kara B</v>
          </cell>
          <cell r="D31">
            <v>102</v>
          </cell>
          <cell r="E31" t="str">
            <v>405VE</v>
          </cell>
          <cell r="J31">
            <v>423</v>
          </cell>
          <cell r="K31">
            <v>60</v>
          </cell>
        </row>
        <row r="32">
          <cell r="B32" t="str">
            <v>Alvarez-Salgado</v>
          </cell>
          <cell r="C32" t="str">
            <v>Maria A</v>
          </cell>
          <cell r="D32">
            <v>189</v>
          </cell>
          <cell r="E32" t="str">
            <v>403ZG</v>
          </cell>
          <cell r="J32">
            <v>429</v>
          </cell>
          <cell r="K32">
            <v>58.58</v>
          </cell>
        </row>
        <row r="33">
          <cell r="B33" t="str">
            <v>Amarasinghe</v>
          </cell>
          <cell r="C33" t="str">
            <v>Minoli D</v>
          </cell>
          <cell r="D33">
            <v>102</v>
          </cell>
          <cell r="E33" t="str">
            <v>407AI</v>
          </cell>
          <cell r="J33">
            <v>421</v>
          </cell>
          <cell r="K33">
            <v>30.02</v>
          </cell>
        </row>
        <row r="34">
          <cell r="B34" t="str">
            <v>Ambekar</v>
          </cell>
          <cell r="C34" t="str">
            <v>Pradeep K</v>
          </cell>
          <cell r="D34">
            <v>189</v>
          </cell>
          <cell r="E34" t="str">
            <v>403ZH</v>
          </cell>
          <cell r="J34">
            <v>429</v>
          </cell>
          <cell r="K34">
            <v>55.29</v>
          </cell>
        </row>
        <row r="35">
          <cell r="B35" t="str">
            <v>Ambrose</v>
          </cell>
          <cell r="C35" t="str">
            <v>Matthew J</v>
          </cell>
          <cell r="D35">
            <v>102</v>
          </cell>
          <cell r="E35" t="str">
            <v>411AI</v>
          </cell>
          <cell r="J35">
            <v>424</v>
          </cell>
          <cell r="K35">
            <v>21.08</v>
          </cell>
        </row>
        <row r="36">
          <cell r="B36" t="str">
            <v>Ames</v>
          </cell>
          <cell r="C36" t="str">
            <v>Chad M</v>
          </cell>
          <cell r="D36">
            <v>102</v>
          </cell>
          <cell r="E36" t="str">
            <v>407AI</v>
          </cell>
          <cell r="J36">
            <v>422</v>
          </cell>
          <cell r="K36">
            <v>22.43</v>
          </cell>
        </row>
        <row r="37">
          <cell r="B37" t="str">
            <v>Amey</v>
          </cell>
          <cell r="C37" t="str">
            <v>Allan F</v>
          </cell>
          <cell r="D37">
            <v>341</v>
          </cell>
          <cell r="E37" t="str">
            <v>401IU</v>
          </cell>
          <cell r="J37">
            <v>422</v>
          </cell>
          <cell r="K37">
            <v>82.27</v>
          </cell>
        </row>
        <row r="38">
          <cell r="B38" t="str">
            <v>Amico</v>
          </cell>
          <cell r="C38" t="str">
            <v>Tommy D</v>
          </cell>
          <cell r="D38">
            <v>189</v>
          </cell>
          <cell r="E38" t="str">
            <v>407ZH</v>
          </cell>
          <cell r="J38">
            <v>429</v>
          </cell>
          <cell r="K38">
            <v>28.85</v>
          </cell>
        </row>
        <row r="39">
          <cell r="B39" t="str">
            <v>Amin</v>
          </cell>
          <cell r="C39" t="str">
            <v>Shravan H</v>
          </cell>
          <cell r="D39">
            <v>105</v>
          </cell>
          <cell r="E39" t="str">
            <v>411AG</v>
          </cell>
          <cell r="J39">
            <v>421</v>
          </cell>
          <cell r="K39">
            <v>25.75</v>
          </cell>
        </row>
        <row r="40">
          <cell r="B40" t="str">
            <v>Aminto</v>
          </cell>
          <cell r="C40" t="str">
            <v>Meghan E</v>
          </cell>
          <cell r="D40">
            <v>102</v>
          </cell>
          <cell r="E40" t="str">
            <v>407AI</v>
          </cell>
          <cell r="J40">
            <v>421</v>
          </cell>
          <cell r="K40">
            <v>27.24</v>
          </cell>
        </row>
        <row r="41">
          <cell r="B41" t="str">
            <v>Anand</v>
          </cell>
          <cell r="C41" t="str">
            <v>Sheeba R</v>
          </cell>
          <cell r="D41">
            <v>189</v>
          </cell>
          <cell r="E41" t="str">
            <v>403ZH</v>
          </cell>
          <cell r="J41">
            <v>428</v>
          </cell>
          <cell r="K41">
            <v>51.62</v>
          </cell>
        </row>
        <row r="42">
          <cell r="B42" t="str">
            <v>Andereck</v>
          </cell>
          <cell r="C42" t="str">
            <v>Zachary D</v>
          </cell>
          <cell r="D42">
            <v>102</v>
          </cell>
          <cell r="E42" t="str">
            <v>407AH</v>
          </cell>
          <cell r="J42">
            <v>424</v>
          </cell>
          <cell r="K42">
            <v>30.42</v>
          </cell>
        </row>
        <row r="43">
          <cell r="B43" t="str">
            <v>Andersen</v>
          </cell>
          <cell r="C43" t="str">
            <v>Susan R</v>
          </cell>
          <cell r="D43">
            <v>102</v>
          </cell>
          <cell r="E43" t="str">
            <v>403AI</v>
          </cell>
          <cell r="J43">
            <v>426</v>
          </cell>
          <cell r="K43">
            <v>36.42</v>
          </cell>
        </row>
        <row r="44">
          <cell r="B44" t="str">
            <v>Anderson</v>
          </cell>
          <cell r="C44" t="str">
            <v>David M</v>
          </cell>
          <cell r="D44">
            <v>102</v>
          </cell>
          <cell r="E44" t="str">
            <v>403VF</v>
          </cell>
          <cell r="J44">
            <v>423</v>
          </cell>
          <cell r="K44">
            <v>120</v>
          </cell>
        </row>
        <row r="45">
          <cell r="B45" t="str">
            <v>Anderson</v>
          </cell>
          <cell r="C45" t="str">
            <v>Lance</v>
          </cell>
          <cell r="D45">
            <v>102</v>
          </cell>
          <cell r="E45" t="str">
            <v>401AM</v>
          </cell>
          <cell r="J45">
            <v>421</v>
          </cell>
          <cell r="K45">
            <v>63.75</v>
          </cell>
        </row>
        <row r="46">
          <cell r="B46" t="str">
            <v>Anderson</v>
          </cell>
          <cell r="C46" t="str">
            <v>Rae A</v>
          </cell>
          <cell r="D46">
            <v>102</v>
          </cell>
          <cell r="E46" t="str">
            <v>403AI</v>
          </cell>
          <cell r="J46">
            <v>426</v>
          </cell>
          <cell r="K46">
            <v>42.74</v>
          </cell>
        </row>
        <row r="47">
          <cell r="B47" t="str">
            <v>Anderson</v>
          </cell>
          <cell r="C47" t="str">
            <v>Donald L</v>
          </cell>
          <cell r="D47">
            <v>105</v>
          </cell>
          <cell r="E47" t="str">
            <v>401AK</v>
          </cell>
          <cell r="J47">
            <v>421</v>
          </cell>
          <cell r="K47">
            <v>87.67</v>
          </cell>
        </row>
        <row r="48">
          <cell r="B48" t="str">
            <v>Anderson</v>
          </cell>
          <cell r="C48" t="str">
            <v>Douglas J</v>
          </cell>
          <cell r="D48">
            <v>105</v>
          </cell>
          <cell r="E48" t="str">
            <v>405AH</v>
          </cell>
          <cell r="J48">
            <v>424</v>
          </cell>
          <cell r="K48">
            <v>35.58</v>
          </cell>
        </row>
        <row r="49">
          <cell r="B49" t="str">
            <v>Andrae</v>
          </cell>
          <cell r="C49" t="str">
            <v>Renee L</v>
          </cell>
          <cell r="D49">
            <v>102</v>
          </cell>
          <cell r="E49" t="str">
            <v>416AH</v>
          </cell>
          <cell r="J49">
            <v>426</v>
          </cell>
          <cell r="K49">
            <v>23.08</v>
          </cell>
        </row>
        <row r="50">
          <cell r="B50" t="str">
            <v>Andreev</v>
          </cell>
          <cell r="C50" t="str">
            <v>Artem</v>
          </cell>
          <cell r="D50">
            <v>189</v>
          </cell>
          <cell r="E50" t="str">
            <v>407ZG</v>
          </cell>
          <cell r="J50">
            <v>429</v>
          </cell>
          <cell r="K50">
            <v>32.47</v>
          </cell>
        </row>
        <row r="51">
          <cell r="B51" t="str">
            <v>Anduze</v>
          </cell>
          <cell r="C51" t="str">
            <v>Sudan</v>
          </cell>
          <cell r="D51">
            <v>102</v>
          </cell>
          <cell r="E51" t="str">
            <v>403AG</v>
          </cell>
          <cell r="J51">
            <v>426</v>
          </cell>
          <cell r="K51">
            <v>60.1</v>
          </cell>
        </row>
        <row r="52">
          <cell r="B52" t="str">
            <v>Ang-Olson</v>
          </cell>
          <cell r="C52" t="str">
            <v>Jeffrey</v>
          </cell>
          <cell r="D52">
            <v>102</v>
          </cell>
          <cell r="E52" t="str">
            <v>403AG</v>
          </cell>
          <cell r="J52">
            <v>421</v>
          </cell>
          <cell r="K52">
            <v>63.78</v>
          </cell>
        </row>
        <row r="53">
          <cell r="B53" t="str">
            <v>Anninos</v>
          </cell>
          <cell r="C53" t="str">
            <v>Paul J</v>
          </cell>
          <cell r="D53">
            <v>102</v>
          </cell>
          <cell r="E53" t="str">
            <v>401AK</v>
          </cell>
          <cell r="J53">
            <v>421</v>
          </cell>
          <cell r="K53">
            <v>91.48</v>
          </cell>
        </row>
        <row r="54">
          <cell r="B54" t="str">
            <v>Ansheles</v>
          </cell>
          <cell r="C54" t="str">
            <v>Carole J</v>
          </cell>
          <cell r="D54">
            <v>102</v>
          </cell>
          <cell r="E54" t="str">
            <v>403VF</v>
          </cell>
          <cell r="J54">
            <v>423</v>
          </cell>
          <cell r="K54">
            <v>90</v>
          </cell>
        </row>
        <row r="55">
          <cell r="B55" t="str">
            <v>Anstead</v>
          </cell>
          <cell r="C55" t="str">
            <v>Amy M</v>
          </cell>
          <cell r="D55">
            <v>189</v>
          </cell>
          <cell r="E55" t="str">
            <v>407ZI</v>
          </cell>
          <cell r="J55">
            <v>429</v>
          </cell>
          <cell r="K55">
            <v>25.61</v>
          </cell>
        </row>
        <row r="56">
          <cell r="B56" t="str">
            <v>Anthony</v>
          </cell>
          <cell r="C56" t="str">
            <v>Franklin R</v>
          </cell>
          <cell r="D56">
            <v>102</v>
          </cell>
          <cell r="E56" t="str">
            <v>407AJ</v>
          </cell>
          <cell r="J56">
            <v>426</v>
          </cell>
          <cell r="K56">
            <v>26.45</v>
          </cell>
        </row>
        <row r="57">
          <cell r="B57" t="str">
            <v>Appelbaum</v>
          </cell>
          <cell r="C57" t="str">
            <v>Bruce</v>
          </cell>
          <cell r="D57">
            <v>105</v>
          </cell>
          <cell r="E57" t="str">
            <v>401AL</v>
          </cell>
          <cell r="J57">
            <v>422</v>
          </cell>
          <cell r="K57">
            <v>72.23</v>
          </cell>
        </row>
        <row r="58">
          <cell r="B58" t="str">
            <v>Appleton</v>
          </cell>
          <cell r="C58" t="str">
            <v>Alice E</v>
          </cell>
          <cell r="D58">
            <v>105</v>
          </cell>
          <cell r="E58" t="str">
            <v>409AH</v>
          </cell>
          <cell r="J58">
            <v>421</v>
          </cell>
          <cell r="K58">
            <v>22.7</v>
          </cell>
        </row>
        <row r="59">
          <cell r="B59" t="str">
            <v>Aquilino</v>
          </cell>
          <cell r="C59" t="str">
            <v>Kristen M</v>
          </cell>
          <cell r="D59">
            <v>102</v>
          </cell>
          <cell r="E59" t="str">
            <v>411AI</v>
          </cell>
          <cell r="J59">
            <v>424</v>
          </cell>
          <cell r="K59">
            <v>20.440000000000001</v>
          </cell>
        </row>
        <row r="60">
          <cell r="B60" t="str">
            <v>Araps</v>
          </cell>
          <cell r="C60" t="str">
            <v>Stephen L</v>
          </cell>
          <cell r="D60">
            <v>102</v>
          </cell>
          <cell r="E60" t="str">
            <v>403VJ</v>
          </cell>
          <cell r="J60">
            <v>433</v>
          </cell>
          <cell r="K60">
            <v>50</v>
          </cell>
        </row>
        <row r="61">
          <cell r="B61" t="str">
            <v>Archibald</v>
          </cell>
          <cell r="C61" t="str">
            <v>Jeffrey S</v>
          </cell>
          <cell r="D61">
            <v>105</v>
          </cell>
          <cell r="E61" t="str">
            <v>403AG</v>
          </cell>
          <cell r="J61">
            <v>421</v>
          </cell>
          <cell r="K61">
            <v>52.81</v>
          </cell>
        </row>
        <row r="62">
          <cell r="B62" t="str">
            <v>Archibeque</v>
          </cell>
          <cell r="C62" t="str">
            <v>Shawn L</v>
          </cell>
          <cell r="D62">
            <v>105</v>
          </cell>
          <cell r="E62" t="str">
            <v>405VD</v>
          </cell>
          <cell r="J62">
            <v>423</v>
          </cell>
          <cell r="K62">
            <v>65</v>
          </cell>
        </row>
        <row r="63">
          <cell r="B63" t="str">
            <v>Arigoni</v>
          </cell>
          <cell r="C63" t="str">
            <v>Renee C</v>
          </cell>
          <cell r="D63">
            <v>102</v>
          </cell>
          <cell r="E63" t="str">
            <v>407AH</v>
          </cell>
          <cell r="J63">
            <v>421</v>
          </cell>
          <cell r="K63">
            <v>28.85</v>
          </cell>
        </row>
        <row r="64">
          <cell r="B64" t="str">
            <v>Armentano</v>
          </cell>
          <cell r="C64" t="str">
            <v>Elizabeth</v>
          </cell>
          <cell r="D64">
            <v>102</v>
          </cell>
          <cell r="E64" t="str">
            <v>403AI</v>
          </cell>
          <cell r="J64">
            <v>422</v>
          </cell>
          <cell r="K64">
            <v>47.63</v>
          </cell>
        </row>
        <row r="65">
          <cell r="B65" t="str">
            <v>Armstrong</v>
          </cell>
          <cell r="C65" t="str">
            <v>Sarah L</v>
          </cell>
          <cell r="D65">
            <v>102</v>
          </cell>
          <cell r="E65" t="str">
            <v>403AF</v>
          </cell>
          <cell r="J65">
            <v>424</v>
          </cell>
          <cell r="K65">
            <v>64.91</v>
          </cell>
        </row>
        <row r="66">
          <cell r="B66" t="str">
            <v>Arnold</v>
          </cell>
          <cell r="C66" t="str">
            <v>Frank S</v>
          </cell>
          <cell r="D66">
            <v>102</v>
          </cell>
          <cell r="E66" t="str">
            <v>403VF</v>
          </cell>
          <cell r="J66">
            <v>423</v>
          </cell>
          <cell r="K66">
            <v>90</v>
          </cell>
        </row>
        <row r="67">
          <cell r="B67" t="str">
            <v>Arrigo</v>
          </cell>
          <cell r="C67" t="str">
            <v>Nicholas J</v>
          </cell>
          <cell r="D67">
            <v>105</v>
          </cell>
          <cell r="E67" t="str">
            <v>411AH</v>
          </cell>
          <cell r="J67">
            <v>421</v>
          </cell>
          <cell r="K67">
            <v>22.12</v>
          </cell>
        </row>
        <row r="68">
          <cell r="B68" t="str">
            <v>Arroyo</v>
          </cell>
          <cell r="C68" t="str">
            <v>Pedro A</v>
          </cell>
          <cell r="D68">
            <v>102</v>
          </cell>
          <cell r="E68" t="str">
            <v>403AF</v>
          </cell>
          <cell r="J68">
            <v>422</v>
          </cell>
          <cell r="K68">
            <v>70.680000000000007</v>
          </cell>
        </row>
        <row r="69">
          <cell r="B69" t="str">
            <v>Arthur</v>
          </cell>
          <cell r="C69" t="str">
            <v>Patrick D</v>
          </cell>
          <cell r="D69">
            <v>105</v>
          </cell>
          <cell r="E69" t="str">
            <v>405AH</v>
          </cell>
          <cell r="J69">
            <v>424</v>
          </cell>
          <cell r="K69">
            <v>38.47</v>
          </cell>
        </row>
        <row r="70">
          <cell r="B70" t="str">
            <v>Arumugam</v>
          </cell>
          <cell r="C70" t="str">
            <v>Rajalakshmi</v>
          </cell>
          <cell r="D70">
            <v>189</v>
          </cell>
          <cell r="E70" t="str">
            <v>405ZH</v>
          </cell>
          <cell r="J70">
            <v>429</v>
          </cell>
          <cell r="K70">
            <v>43.27</v>
          </cell>
        </row>
        <row r="71">
          <cell r="B71" t="str">
            <v>Arvanitis</v>
          </cell>
          <cell r="C71" t="str">
            <v>Pantelis J</v>
          </cell>
          <cell r="D71">
            <v>102</v>
          </cell>
          <cell r="E71" t="str">
            <v>405VD</v>
          </cell>
          <cell r="J71">
            <v>433</v>
          </cell>
          <cell r="K71">
            <v>70</v>
          </cell>
        </row>
        <row r="72">
          <cell r="B72" t="str">
            <v>Asam</v>
          </cell>
          <cell r="C72" t="str">
            <v>Susan E</v>
          </cell>
          <cell r="D72">
            <v>102</v>
          </cell>
          <cell r="E72" t="str">
            <v>403AH</v>
          </cell>
          <cell r="J72">
            <v>421</v>
          </cell>
          <cell r="K72">
            <v>45.82</v>
          </cell>
        </row>
        <row r="73">
          <cell r="B73" t="str">
            <v>Asch</v>
          </cell>
          <cell r="C73" t="str">
            <v>Meredith</v>
          </cell>
          <cell r="D73">
            <v>102</v>
          </cell>
          <cell r="E73" t="str">
            <v>411AI</v>
          </cell>
          <cell r="J73">
            <v>424</v>
          </cell>
          <cell r="K73">
            <v>19.72</v>
          </cell>
        </row>
        <row r="74">
          <cell r="B74" t="str">
            <v>Ashley</v>
          </cell>
          <cell r="C74" t="str">
            <v>Judith W</v>
          </cell>
          <cell r="D74">
            <v>102</v>
          </cell>
          <cell r="E74" t="str">
            <v>405AH</v>
          </cell>
          <cell r="J74">
            <v>433</v>
          </cell>
          <cell r="K74">
            <v>46.44</v>
          </cell>
        </row>
        <row r="75">
          <cell r="B75" t="str">
            <v>Assasie</v>
          </cell>
          <cell r="C75" t="str">
            <v>Kojo</v>
          </cell>
          <cell r="D75">
            <v>102</v>
          </cell>
          <cell r="E75" t="str">
            <v>407AH</v>
          </cell>
          <cell r="J75">
            <v>424</v>
          </cell>
          <cell r="K75">
            <v>30.65</v>
          </cell>
        </row>
        <row r="76">
          <cell r="B76" t="str">
            <v>Assem</v>
          </cell>
          <cell r="C76" t="str">
            <v>Farida Louise</v>
          </cell>
          <cell r="D76">
            <v>102</v>
          </cell>
          <cell r="E76" t="str">
            <v>403AI</v>
          </cell>
          <cell r="J76">
            <v>421</v>
          </cell>
          <cell r="K76">
            <v>40.869999999999997</v>
          </cell>
        </row>
        <row r="77">
          <cell r="B77" t="str">
            <v>Atkins</v>
          </cell>
          <cell r="C77" t="str">
            <v>Sandra</v>
          </cell>
          <cell r="D77">
            <v>102</v>
          </cell>
          <cell r="E77" t="str">
            <v>409VI</v>
          </cell>
          <cell r="J77">
            <v>433</v>
          </cell>
          <cell r="K77">
            <v>23</v>
          </cell>
        </row>
        <row r="78">
          <cell r="B78" t="str">
            <v>Aubel</v>
          </cell>
          <cell r="C78" t="str">
            <v>Tracy A</v>
          </cell>
          <cell r="D78">
            <v>102</v>
          </cell>
          <cell r="E78" t="str">
            <v>407AI</v>
          </cell>
          <cell r="J78">
            <v>422</v>
          </cell>
          <cell r="K78">
            <v>24.25</v>
          </cell>
        </row>
        <row r="79">
          <cell r="B79" t="str">
            <v>Aude</v>
          </cell>
          <cell r="C79" t="str">
            <v>Steven N</v>
          </cell>
          <cell r="D79">
            <v>102</v>
          </cell>
          <cell r="E79" t="str">
            <v>401AM</v>
          </cell>
          <cell r="J79">
            <v>421</v>
          </cell>
          <cell r="K79">
            <v>59.58</v>
          </cell>
        </row>
        <row r="80">
          <cell r="B80" t="str">
            <v>Avallone</v>
          </cell>
          <cell r="C80" t="str">
            <v>Christine M</v>
          </cell>
          <cell r="D80">
            <v>189</v>
          </cell>
          <cell r="E80" t="str">
            <v>407ZH</v>
          </cell>
          <cell r="J80">
            <v>428</v>
          </cell>
          <cell r="K80">
            <v>33.159999999999997</v>
          </cell>
        </row>
        <row r="81">
          <cell r="B81" t="str">
            <v>Avalos</v>
          </cell>
          <cell r="C81" t="str">
            <v>Lorraine</v>
          </cell>
          <cell r="D81">
            <v>102</v>
          </cell>
          <cell r="E81" t="str">
            <v>411AI</v>
          </cell>
          <cell r="J81">
            <v>426</v>
          </cell>
          <cell r="K81">
            <v>22.9</v>
          </cell>
        </row>
        <row r="82">
          <cell r="B82" t="str">
            <v>Aveilhe</v>
          </cell>
          <cell r="C82" t="str">
            <v>Clyde C</v>
          </cell>
          <cell r="D82">
            <v>102</v>
          </cell>
          <cell r="E82" t="str">
            <v>405VB</v>
          </cell>
          <cell r="J82">
            <v>423</v>
          </cell>
          <cell r="K82">
            <v>100</v>
          </cell>
        </row>
        <row r="83">
          <cell r="B83" t="str">
            <v>Averyt</v>
          </cell>
          <cell r="C83" t="str">
            <v>Mollie J</v>
          </cell>
          <cell r="D83">
            <v>102</v>
          </cell>
          <cell r="E83" t="str">
            <v>403AH</v>
          </cell>
          <cell r="J83">
            <v>421</v>
          </cell>
          <cell r="K83">
            <v>40.65</v>
          </cell>
        </row>
        <row r="84">
          <cell r="B84" t="str">
            <v>Avila</v>
          </cell>
          <cell r="C84" t="str">
            <v>Amelia L</v>
          </cell>
          <cell r="D84">
            <v>102</v>
          </cell>
          <cell r="E84" t="str">
            <v>405VH</v>
          </cell>
          <cell r="J84">
            <v>423</v>
          </cell>
          <cell r="K84">
            <v>41.84</v>
          </cell>
        </row>
        <row r="85">
          <cell r="B85" t="str">
            <v>Avila</v>
          </cell>
          <cell r="C85" t="str">
            <v>Gregory F</v>
          </cell>
          <cell r="D85">
            <v>102</v>
          </cell>
          <cell r="E85" t="str">
            <v>403AG</v>
          </cell>
          <cell r="J85">
            <v>426</v>
          </cell>
          <cell r="K85">
            <v>55.29</v>
          </cell>
        </row>
        <row r="86">
          <cell r="B86" t="str">
            <v>Aviles</v>
          </cell>
          <cell r="C86" t="str">
            <v>Jill</v>
          </cell>
          <cell r="D86">
            <v>102</v>
          </cell>
          <cell r="E86" t="str">
            <v>403AH</v>
          </cell>
          <cell r="J86">
            <v>421</v>
          </cell>
          <cell r="K86">
            <v>39.47</v>
          </cell>
        </row>
        <row r="87">
          <cell r="B87" t="str">
            <v>Azeem</v>
          </cell>
          <cell r="C87" t="str">
            <v>Arshad</v>
          </cell>
          <cell r="D87">
            <v>189</v>
          </cell>
          <cell r="E87" t="str">
            <v>405ZH</v>
          </cell>
          <cell r="J87">
            <v>429</v>
          </cell>
          <cell r="K87">
            <v>39.909999999999997</v>
          </cell>
        </row>
        <row r="88">
          <cell r="B88" t="str">
            <v>Aziz</v>
          </cell>
          <cell r="C88" t="str">
            <v>Sameera</v>
          </cell>
          <cell r="D88">
            <v>102</v>
          </cell>
          <cell r="E88" t="str">
            <v>405AH</v>
          </cell>
          <cell r="J88">
            <v>426</v>
          </cell>
          <cell r="K88">
            <v>43.23</v>
          </cell>
        </row>
        <row r="89">
          <cell r="B89" t="str">
            <v>Backler</v>
          </cell>
          <cell r="C89" t="str">
            <v>Jennifer L</v>
          </cell>
          <cell r="D89">
            <v>341</v>
          </cell>
          <cell r="E89" t="str">
            <v>405IU</v>
          </cell>
          <cell r="J89">
            <v>421</v>
          </cell>
          <cell r="K89">
            <v>41.49</v>
          </cell>
        </row>
        <row r="90">
          <cell r="B90" t="str">
            <v>Bafile</v>
          </cell>
          <cell r="C90" t="str">
            <v>Angela</v>
          </cell>
          <cell r="D90">
            <v>102</v>
          </cell>
          <cell r="E90" t="str">
            <v>403AH</v>
          </cell>
          <cell r="J90">
            <v>424</v>
          </cell>
          <cell r="K90">
            <v>39.44</v>
          </cell>
        </row>
        <row r="91">
          <cell r="B91" t="str">
            <v>Bahadori</v>
          </cell>
          <cell r="C91" t="str">
            <v>Abol</v>
          </cell>
          <cell r="D91">
            <v>102</v>
          </cell>
          <cell r="E91" t="str">
            <v>415AG</v>
          </cell>
          <cell r="J91">
            <v>421</v>
          </cell>
          <cell r="K91">
            <v>44.69</v>
          </cell>
        </row>
        <row r="92">
          <cell r="B92" t="str">
            <v>Bailey</v>
          </cell>
          <cell r="C92" t="str">
            <v>Paul E</v>
          </cell>
          <cell r="D92">
            <v>102</v>
          </cell>
          <cell r="E92" t="str">
            <v>401AL</v>
          </cell>
          <cell r="J92">
            <v>421</v>
          </cell>
          <cell r="K92">
            <v>77.55</v>
          </cell>
        </row>
        <row r="93">
          <cell r="B93" t="str">
            <v>Bain</v>
          </cell>
          <cell r="C93" t="str">
            <v>William H</v>
          </cell>
          <cell r="D93">
            <v>102</v>
          </cell>
          <cell r="E93" t="str">
            <v>401AJ</v>
          </cell>
          <cell r="J93">
            <v>421</v>
          </cell>
          <cell r="K93">
            <v>107.91</v>
          </cell>
        </row>
        <row r="94">
          <cell r="B94" t="str">
            <v>Baird</v>
          </cell>
          <cell r="C94" t="str">
            <v>William B</v>
          </cell>
          <cell r="D94">
            <v>102</v>
          </cell>
          <cell r="E94" t="str">
            <v>403AG</v>
          </cell>
          <cell r="J94">
            <v>421</v>
          </cell>
          <cell r="K94">
            <v>58.91</v>
          </cell>
        </row>
        <row r="95">
          <cell r="B95" t="str">
            <v>Bakalov</v>
          </cell>
          <cell r="C95" t="str">
            <v>Yassen</v>
          </cell>
          <cell r="D95">
            <v>102</v>
          </cell>
          <cell r="E95" t="str">
            <v>403AI</v>
          </cell>
          <cell r="J95">
            <v>425</v>
          </cell>
          <cell r="K95">
            <v>44.43</v>
          </cell>
        </row>
        <row r="96">
          <cell r="B96" t="str">
            <v>Baker</v>
          </cell>
          <cell r="C96" t="str">
            <v>David I</v>
          </cell>
          <cell r="D96">
            <v>102</v>
          </cell>
          <cell r="E96" t="str">
            <v>403AF</v>
          </cell>
          <cell r="J96">
            <v>425</v>
          </cell>
          <cell r="K96">
            <v>60.1</v>
          </cell>
        </row>
        <row r="97">
          <cell r="B97" t="str">
            <v>Baker</v>
          </cell>
          <cell r="C97" t="str">
            <v>Jeffrey P</v>
          </cell>
          <cell r="D97">
            <v>102</v>
          </cell>
          <cell r="E97" t="str">
            <v>403ZE</v>
          </cell>
          <cell r="J97">
            <v>425</v>
          </cell>
          <cell r="K97">
            <v>67.84</v>
          </cell>
        </row>
        <row r="98">
          <cell r="B98" t="str">
            <v>Baker</v>
          </cell>
          <cell r="C98" t="str">
            <v>Nicholas M</v>
          </cell>
          <cell r="D98">
            <v>102</v>
          </cell>
          <cell r="E98" t="str">
            <v>407AH</v>
          </cell>
          <cell r="J98">
            <v>421</v>
          </cell>
          <cell r="K98">
            <v>26.45</v>
          </cell>
        </row>
        <row r="99">
          <cell r="B99" t="str">
            <v>Baldwin</v>
          </cell>
          <cell r="C99" t="str">
            <v>Carl H</v>
          </cell>
          <cell r="D99">
            <v>102</v>
          </cell>
          <cell r="E99" t="str">
            <v>403AG</v>
          </cell>
          <cell r="J99">
            <v>421</v>
          </cell>
          <cell r="K99">
            <v>51.8</v>
          </cell>
        </row>
        <row r="100">
          <cell r="B100" t="str">
            <v>Ball</v>
          </cell>
          <cell r="C100" t="str">
            <v>Peggy M</v>
          </cell>
          <cell r="D100">
            <v>102</v>
          </cell>
          <cell r="E100" t="str">
            <v>405VF</v>
          </cell>
          <cell r="J100">
            <v>433</v>
          </cell>
          <cell r="K100">
            <v>54.39</v>
          </cell>
        </row>
        <row r="101">
          <cell r="B101" t="str">
            <v>Balmes</v>
          </cell>
          <cell r="C101" t="str">
            <v>Jun N</v>
          </cell>
          <cell r="D101">
            <v>102</v>
          </cell>
          <cell r="E101" t="str">
            <v>411AG</v>
          </cell>
          <cell r="J101">
            <v>424</v>
          </cell>
          <cell r="K101">
            <v>26.45</v>
          </cell>
        </row>
        <row r="102">
          <cell r="B102" t="str">
            <v>Banerjee</v>
          </cell>
          <cell r="C102" t="str">
            <v>Amrita</v>
          </cell>
          <cell r="D102">
            <v>102</v>
          </cell>
          <cell r="E102" t="str">
            <v>405AI</v>
          </cell>
          <cell r="J102">
            <v>424</v>
          </cell>
          <cell r="K102">
            <v>35.58</v>
          </cell>
        </row>
        <row r="103">
          <cell r="B103" t="str">
            <v>Banks</v>
          </cell>
          <cell r="C103" t="str">
            <v>Jon P</v>
          </cell>
          <cell r="D103">
            <v>102</v>
          </cell>
          <cell r="E103" t="str">
            <v>403AH</v>
          </cell>
          <cell r="J103">
            <v>426</v>
          </cell>
          <cell r="K103">
            <v>49.21</v>
          </cell>
        </row>
        <row r="104">
          <cell r="B104" t="str">
            <v>Banunarayanan</v>
          </cell>
          <cell r="C104" t="str">
            <v>Venkat</v>
          </cell>
          <cell r="D104">
            <v>105</v>
          </cell>
          <cell r="E104" t="str">
            <v>403AF</v>
          </cell>
          <cell r="J104">
            <v>421</v>
          </cell>
          <cell r="K104">
            <v>69</v>
          </cell>
        </row>
        <row r="105">
          <cell r="B105" t="str">
            <v>Banville</v>
          </cell>
          <cell r="C105" t="str">
            <v>George W</v>
          </cell>
          <cell r="D105">
            <v>102</v>
          </cell>
          <cell r="E105" t="str">
            <v>403ZG</v>
          </cell>
          <cell r="J105">
            <v>421</v>
          </cell>
          <cell r="K105">
            <v>56.96</v>
          </cell>
        </row>
        <row r="106">
          <cell r="B106" t="str">
            <v>Baptista</v>
          </cell>
          <cell r="C106" t="str">
            <v>Robert A</v>
          </cell>
          <cell r="D106">
            <v>102</v>
          </cell>
          <cell r="E106" t="str">
            <v>403ZH</v>
          </cell>
          <cell r="J106">
            <v>426</v>
          </cell>
          <cell r="K106">
            <v>43.99</v>
          </cell>
        </row>
        <row r="107">
          <cell r="B107" t="str">
            <v>Baralatei</v>
          </cell>
          <cell r="C107" t="str">
            <v>Seidougha A</v>
          </cell>
          <cell r="D107">
            <v>102</v>
          </cell>
          <cell r="E107" t="str">
            <v>403AI</v>
          </cell>
          <cell r="J107">
            <v>426</v>
          </cell>
          <cell r="K107">
            <v>36.54</v>
          </cell>
        </row>
        <row r="108">
          <cell r="B108" t="str">
            <v>Barcheck</v>
          </cell>
          <cell r="C108" t="str">
            <v>William D</v>
          </cell>
          <cell r="D108">
            <v>102</v>
          </cell>
          <cell r="E108" t="str">
            <v>403AE</v>
          </cell>
          <cell r="J108">
            <v>425</v>
          </cell>
          <cell r="K108">
            <v>66.53</v>
          </cell>
        </row>
        <row r="109">
          <cell r="B109" t="str">
            <v>Barde</v>
          </cell>
          <cell r="C109" t="str">
            <v>Soniya D</v>
          </cell>
          <cell r="D109">
            <v>102</v>
          </cell>
          <cell r="E109" t="str">
            <v>407AI</v>
          </cell>
          <cell r="J109">
            <v>421</v>
          </cell>
          <cell r="K109">
            <v>26.62</v>
          </cell>
        </row>
        <row r="110">
          <cell r="B110" t="str">
            <v>Bare</v>
          </cell>
          <cell r="C110" t="str">
            <v>Carey L</v>
          </cell>
          <cell r="D110">
            <v>102</v>
          </cell>
          <cell r="E110" t="str">
            <v>407AI</v>
          </cell>
          <cell r="J110">
            <v>421</v>
          </cell>
          <cell r="K110">
            <v>24.04</v>
          </cell>
        </row>
        <row r="111">
          <cell r="B111" t="str">
            <v>Bargas</v>
          </cell>
          <cell r="C111" t="str">
            <v>Donna L</v>
          </cell>
          <cell r="D111">
            <v>102</v>
          </cell>
          <cell r="E111" t="str">
            <v>403AI</v>
          </cell>
          <cell r="J111">
            <v>424</v>
          </cell>
          <cell r="K111">
            <v>36.369999999999997</v>
          </cell>
        </row>
        <row r="112">
          <cell r="B112" t="str">
            <v>Barker</v>
          </cell>
          <cell r="C112" t="str">
            <v>Troy</v>
          </cell>
          <cell r="D112">
            <v>102</v>
          </cell>
          <cell r="E112" t="str">
            <v>403AE</v>
          </cell>
          <cell r="J112">
            <v>421</v>
          </cell>
          <cell r="K112">
            <v>71.37</v>
          </cell>
        </row>
        <row r="113">
          <cell r="B113" t="str">
            <v>Barlas</v>
          </cell>
          <cell r="C113" t="str">
            <v>Frances M</v>
          </cell>
          <cell r="D113">
            <v>102</v>
          </cell>
          <cell r="E113" t="str">
            <v>407AG</v>
          </cell>
          <cell r="J113">
            <v>421</v>
          </cell>
          <cell r="K113">
            <v>36.06</v>
          </cell>
        </row>
        <row r="114">
          <cell r="B114" t="str">
            <v>Barnes</v>
          </cell>
          <cell r="C114" t="str">
            <v>Christy J</v>
          </cell>
          <cell r="D114">
            <v>102</v>
          </cell>
          <cell r="E114" t="str">
            <v>405AI</v>
          </cell>
          <cell r="J114">
            <v>426</v>
          </cell>
          <cell r="K114">
            <v>32.36</v>
          </cell>
        </row>
        <row r="115">
          <cell r="B115" t="str">
            <v>Barnstead</v>
          </cell>
          <cell r="C115" t="str">
            <v>Mary E</v>
          </cell>
          <cell r="D115">
            <v>189</v>
          </cell>
          <cell r="E115" t="str">
            <v>403ZI</v>
          </cell>
          <cell r="J115">
            <v>428</v>
          </cell>
          <cell r="K115">
            <v>41.81</v>
          </cell>
        </row>
        <row r="116">
          <cell r="B116" t="str">
            <v>Barometre</v>
          </cell>
          <cell r="C116" t="str">
            <v>Michael A</v>
          </cell>
          <cell r="D116">
            <v>102</v>
          </cell>
          <cell r="E116" t="str">
            <v>412VJ</v>
          </cell>
          <cell r="J116">
            <v>423</v>
          </cell>
          <cell r="K116">
            <v>19.5</v>
          </cell>
        </row>
        <row r="117">
          <cell r="B117" t="str">
            <v>Baron</v>
          </cell>
          <cell r="C117" t="str">
            <v>Nancy E</v>
          </cell>
          <cell r="D117">
            <v>102</v>
          </cell>
          <cell r="E117" t="str">
            <v>403VH</v>
          </cell>
          <cell r="J117">
            <v>423</v>
          </cell>
          <cell r="K117">
            <v>50</v>
          </cell>
        </row>
        <row r="118">
          <cell r="B118" t="str">
            <v>Barone</v>
          </cell>
          <cell r="C118" t="str">
            <v>Anthony A</v>
          </cell>
          <cell r="D118">
            <v>102</v>
          </cell>
          <cell r="E118" t="str">
            <v>405AG</v>
          </cell>
          <cell r="J118">
            <v>426</v>
          </cell>
          <cell r="K118">
            <v>45.68</v>
          </cell>
        </row>
        <row r="119">
          <cell r="B119" t="str">
            <v>Barr</v>
          </cell>
          <cell r="C119" t="str">
            <v>Stephanie E</v>
          </cell>
          <cell r="D119">
            <v>102</v>
          </cell>
          <cell r="E119" t="str">
            <v>407AI</v>
          </cell>
          <cell r="J119">
            <v>424</v>
          </cell>
          <cell r="K119">
            <v>26.34</v>
          </cell>
        </row>
        <row r="120">
          <cell r="B120" t="str">
            <v>Barrera</v>
          </cell>
          <cell r="C120" t="str">
            <v>Mario</v>
          </cell>
          <cell r="D120">
            <v>102</v>
          </cell>
          <cell r="E120" t="str">
            <v>407AI</v>
          </cell>
          <cell r="J120">
            <v>421</v>
          </cell>
          <cell r="K120">
            <v>29.77</v>
          </cell>
        </row>
        <row r="121">
          <cell r="B121" t="str">
            <v>Barrett</v>
          </cell>
          <cell r="C121" t="str">
            <v>Elizabeth A</v>
          </cell>
          <cell r="D121">
            <v>102</v>
          </cell>
          <cell r="E121" t="str">
            <v>403VI</v>
          </cell>
          <cell r="J121">
            <v>422</v>
          </cell>
          <cell r="K121">
            <v>50</v>
          </cell>
        </row>
        <row r="122">
          <cell r="B122" t="str">
            <v>Barrett</v>
          </cell>
          <cell r="C122" t="str">
            <v>Stephanie M</v>
          </cell>
          <cell r="D122">
            <v>102</v>
          </cell>
          <cell r="E122" t="str">
            <v>403AH</v>
          </cell>
          <cell r="J122">
            <v>422</v>
          </cell>
          <cell r="K122">
            <v>46.25</v>
          </cell>
        </row>
        <row r="123">
          <cell r="B123" t="str">
            <v>Barringer</v>
          </cell>
          <cell r="C123" t="str">
            <v>David C</v>
          </cell>
          <cell r="D123">
            <v>102</v>
          </cell>
          <cell r="E123" t="str">
            <v>403AF</v>
          </cell>
          <cell r="J123">
            <v>421</v>
          </cell>
          <cell r="K123">
            <v>70.58</v>
          </cell>
        </row>
        <row r="124">
          <cell r="B124" t="str">
            <v>Barringer</v>
          </cell>
          <cell r="C124" t="str">
            <v>Sharon J</v>
          </cell>
          <cell r="D124">
            <v>102</v>
          </cell>
          <cell r="E124" t="str">
            <v>405VG</v>
          </cell>
          <cell r="J124">
            <v>423</v>
          </cell>
          <cell r="K124">
            <v>43</v>
          </cell>
        </row>
        <row r="125">
          <cell r="B125" t="str">
            <v>Barry</v>
          </cell>
          <cell r="C125" t="str">
            <v>Shawna M</v>
          </cell>
          <cell r="D125">
            <v>102</v>
          </cell>
          <cell r="E125" t="str">
            <v>407AI</v>
          </cell>
          <cell r="J125">
            <v>421</v>
          </cell>
          <cell r="K125">
            <v>28.12</v>
          </cell>
        </row>
        <row r="126">
          <cell r="B126" t="str">
            <v>Barsic</v>
          </cell>
          <cell r="C126" t="str">
            <v>Julie M</v>
          </cell>
          <cell r="D126">
            <v>102</v>
          </cell>
          <cell r="E126" t="str">
            <v>407AI</v>
          </cell>
          <cell r="J126">
            <v>426</v>
          </cell>
          <cell r="K126">
            <v>29.01</v>
          </cell>
        </row>
        <row r="127">
          <cell r="B127" t="str">
            <v>Barthle</v>
          </cell>
          <cell r="C127" t="str">
            <v>Courtney J</v>
          </cell>
          <cell r="D127">
            <v>102</v>
          </cell>
          <cell r="E127" t="str">
            <v>403VJ</v>
          </cell>
          <cell r="J127">
            <v>423</v>
          </cell>
          <cell r="K127">
            <v>41.63</v>
          </cell>
        </row>
        <row r="128">
          <cell r="B128" t="str">
            <v>Bartsch</v>
          </cell>
          <cell r="C128" t="str">
            <v>Charles W</v>
          </cell>
          <cell r="D128">
            <v>102</v>
          </cell>
          <cell r="E128" t="str">
            <v>401AK</v>
          </cell>
          <cell r="J128">
            <v>422</v>
          </cell>
          <cell r="K128">
            <v>89.91</v>
          </cell>
        </row>
        <row r="129">
          <cell r="B129" t="str">
            <v>Barylski</v>
          </cell>
          <cell r="C129" t="str">
            <v>Michael R</v>
          </cell>
          <cell r="D129">
            <v>102</v>
          </cell>
          <cell r="E129" t="str">
            <v>403AF</v>
          </cell>
          <cell r="J129">
            <v>426</v>
          </cell>
          <cell r="K129">
            <v>61.72</v>
          </cell>
        </row>
        <row r="130">
          <cell r="B130" t="str">
            <v>Basta</v>
          </cell>
          <cell r="C130" t="str">
            <v>Kelle D</v>
          </cell>
          <cell r="D130">
            <v>102</v>
          </cell>
          <cell r="E130" t="str">
            <v>407AI</v>
          </cell>
          <cell r="J130">
            <v>421</v>
          </cell>
          <cell r="K130">
            <v>25.13</v>
          </cell>
        </row>
        <row r="131">
          <cell r="B131" t="str">
            <v>Bates</v>
          </cell>
          <cell r="C131" t="str">
            <v>Oliver J</v>
          </cell>
          <cell r="D131">
            <v>102</v>
          </cell>
          <cell r="E131" t="str">
            <v>405AI</v>
          </cell>
          <cell r="J131">
            <v>426</v>
          </cell>
          <cell r="K131">
            <v>32.22</v>
          </cell>
        </row>
        <row r="132">
          <cell r="B132" t="str">
            <v>Battles</v>
          </cell>
          <cell r="C132" t="str">
            <v>Patricia W</v>
          </cell>
          <cell r="D132">
            <v>102</v>
          </cell>
          <cell r="E132" t="str">
            <v>403AH</v>
          </cell>
          <cell r="J132">
            <v>426</v>
          </cell>
          <cell r="K132">
            <v>40.49</v>
          </cell>
        </row>
        <row r="133">
          <cell r="B133" t="str">
            <v>Bauer</v>
          </cell>
          <cell r="C133" t="str">
            <v>David H</v>
          </cell>
          <cell r="D133">
            <v>102</v>
          </cell>
          <cell r="E133" t="str">
            <v>401AL</v>
          </cell>
          <cell r="J133">
            <v>421</v>
          </cell>
          <cell r="K133">
            <v>79.209999999999994</v>
          </cell>
        </row>
        <row r="134">
          <cell r="B134" t="str">
            <v>Bauer</v>
          </cell>
          <cell r="C134" t="str">
            <v>Colleen D</v>
          </cell>
          <cell r="D134">
            <v>105</v>
          </cell>
          <cell r="E134" t="str">
            <v>407AI</v>
          </cell>
          <cell r="J134">
            <v>424</v>
          </cell>
          <cell r="K134">
            <v>28.85</v>
          </cell>
        </row>
        <row r="135">
          <cell r="B135" t="str">
            <v>Bazan</v>
          </cell>
          <cell r="C135" t="str">
            <v>Mario R</v>
          </cell>
          <cell r="D135">
            <v>102</v>
          </cell>
          <cell r="E135" t="str">
            <v>401AL</v>
          </cell>
          <cell r="J135">
            <v>421</v>
          </cell>
          <cell r="K135">
            <v>80.010000000000005</v>
          </cell>
        </row>
        <row r="136">
          <cell r="B136" t="str">
            <v>Beard</v>
          </cell>
          <cell r="C136" t="str">
            <v>Catherine A</v>
          </cell>
          <cell r="D136">
            <v>102</v>
          </cell>
          <cell r="E136" t="str">
            <v>407AI</v>
          </cell>
          <cell r="J136">
            <v>422</v>
          </cell>
          <cell r="K136">
            <v>26.99</v>
          </cell>
        </row>
        <row r="137">
          <cell r="B137" t="str">
            <v>Beaudette</v>
          </cell>
          <cell r="C137" t="str">
            <v>Aaron J</v>
          </cell>
          <cell r="D137">
            <v>102</v>
          </cell>
          <cell r="E137" t="str">
            <v>409AI</v>
          </cell>
          <cell r="J137">
            <v>421</v>
          </cell>
          <cell r="K137">
            <v>21.81</v>
          </cell>
        </row>
        <row r="138">
          <cell r="B138" t="str">
            <v>Beaudoin</v>
          </cell>
          <cell r="C138" t="str">
            <v>Michael A</v>
          </cell>
          <cell r="D138">
            <v>189</v>
          </cell>
          <cell r="E138" t="str">
            <v>403ZJ</v>
          </cell>
          <cell r="J138">
            <v>429</v>
          </cell>
          <cell r="K138">
            <v>35.46</v>
          </cell>
        </row>
        <row r="139">
          <cell r="B139" t="str">
            <v>Becker</v>
          </cell>
          <cell r="C139" t="str">
            <v>Jonathan M</v>
          </cell>
          <cell r="D139">
            <v>105</v>
          </cell>
          <cell r="E139" t="str">
            <v>409AI</v>
          </cell>
          <cell r="J139">
            <v>424</v>
          </cell>
          <cell r="K139">
            <v>25</v>
          </cell>
        </row>
        <row r="140">
          <cell r="B140" t="str">
            <v>Beckman</v>
          </cell>
          <cell r="C140" t="str">
            <v>Mary V</v>
          </cell>
          <cell r="D140">
            <v>102</v>
          </cell>
          <cell r="E140" t="str">
            <v>403AJ</v>
          </cell>
          <cell r="J140">
            <v>426</v>
          </cell>
          <cell r="K140">
            <v>32.24</v>
          </cell>
        </row>
        <row r="141">
          <cell r="B141" t="str">
            <v>Beddard</v>
          </cell>
          <cell r="C141" t="str">
            <v>Marianna P</v>
          </cell>
          <cell r="D141">
            <v>102</v>
          </cell>
          <cell r="E141" t="str">
            <v>412VL</v>
          </cell>
          <cell r="J141">
            <v>433</v>
          </cell>
          <cell r="K141">
            <v>14.5</v>
          </cell>
        </row>
        <row r="142">
          <cell r="B142" t="str">
            <v>Beebe</v>
          </cell>
          <cell r="C142" t="str">
            <v>Deborah P</v>
          </cell>
          <cell r="D142">
            <v>189</v>
          </cell>
          <cell r="E142" t="str">
            <v>403ZG</v>
          </cell>
          <cell r="J142">
            <v>428</v>
          </cell>
          <cell r="K142">
            <v>55.29</v>
          </cell>
        </row>
        <row r="143">
          <cell r="B143" t="str">
            <v>Beekman</v>
          </cell>
          <cell r="C143" t="str">
            <v>Joseph E</v>
          </cell>
          <cell r="D143">
            <v>102</v>
          </cell>
          <cell r="E143" t="str">
            <v>405AG</v>
          </cell>
          <cell r="J143">
            <v>426</v>
          </cell>
          <cell r="K143">
            <v>44.68</v>
          </cell>
        </row>
        <row r="144">
          <cell r="B144" t="str">
            <v>Belzer</v>
          </cell>
          <cell r="C144" t="str">
            <v>Bradley A</v>
          </cell>
          <cell r="D144">
            <v>189</v>
          </cell>
          <cell r="E144" t="str">
            <v>416AN</v>
          </cell>
          <cell r="J144">
            <v>428</v>
          </cell>
          <cell r="K144">
            <v>21.1</v>
          </cell>
        </row>
        <row r="145">
          <cell r="B145" t="str">
            <v>Bendixen</v>
          </cell>
          <cell r="C145" t="str">
            <v>Lisa M</v>
          </cell>
          <cell r="D145">
            <v>102</v>
          </cell>
          <cell r="E145" t="str">
            <v>401AK</v>
          </cell>
          <cell r="J145">
            <v>426</v>
          </cell>
          <cell r="K145">
            <v>85.07</v>
          </cell>
        </row>
        <row r="146">
          <cell r="B146" t="str">
            <v>Benlemlih</v>
          </cell>
          <cell r="C146" t="str">
            <v>Melynda S</v>
          </cell>
          <cell r="D146">
            <v>102</v>
          </cell>
          <cell r="E146" t="str">
            <v>403AH</v>
          </cell>
          <cell r="J146">
            <v>421</v>
          </cell>
          <cell r="K146">
            <v>51.47</v>
          </cell>
        </row>
        <row r="147">
          <cell r="B147" t="str">
            <v>Benoit</v>
          </cell>
          <cell r="C147" t="str">
            <v>Linda D</v>
          </cell>
          <cell r="D147">
            <v>102</v>
          </cell>
          <cell r="E147" t="str">
            <v>403AH</v>
          </cell>
          <cell r="J147">
            <v>426</v>
          </cell>
          <cell r="K147">
            <v>44.49</v>
          </cell>
        </row>
        <row r="148">
          <cell r="B148" t="str">
            <v>Ben-Senia</v>
          </cell>
          <cell r="C148" t="str">
            <v>Diane E</v>
          </cell>
          <cell r="D148">
            <v>189</v>
          </cell>
          <cell r="E148" t="str">
            <v>405ZI</v>
          </cell>
          <cell r="J148">
            <v>428</v>
          </cell>
          <cell r="K148">
            <v>37.19</v>
          </cell>
        </row>
        <row r="149">
          <cell r="B149" t="str">
            <v>Benton</v>
          </cell>
          <cell r="C149" t="str">
            <v>Margaret A</v>
          </cell>
          <cell r="D149">
            <v>102</v>
          </cell>
          <cell r="E149" t="str">
            <v>411VI</v>
          </cell>
          <cell r="J149">
            <v>433</v>
          </cell>
          <cell r="K149">
            <v>20</v>
          </cell>
        </row>
        <row r="150">
          <cell r="B150" t="str">
            <v>Beresny</v>
          </cell>
          <cell r="C150" t="str">
            <v>John K</v>
          </cell>
          <cell r="D150">
            <v>189</v>
          </cell>
          <cell r="E150" t="str">
            <v>403ZE</v>
          </cell>
          <cell r="J150">
            <v>428</v>
          </cell>
          <cell r="K150">
            <v>76.930000000000007</v>
          </cell>
        </row>
        <row r="151">
          <cell r="B151" t="str">
            <v>Berg</v>
          </cell>
          <cell r="C151" t="str">
            <v>Michael J</v>
          </cell>
          <cell r="D151">
            <v>102</v>
          </cell>
          <cell r="E151" t="str">
            <v>401AK</v>
          </cell>
          <cell r="J151">
            <v>421</v>
          </cell>
          <cell r="K151">
            <v>84.73</v>
          </cell>
        </row>
        <row r="152">
          <cell r="B152" t="str">
            <v>Berger</v>
          </cell>
          <cell r="C152" t="str">
            <v>Jill M</v>
          </cell>
          <cell r="D152">
            <v>102</v>
          </cell>
          <cell r="E152" t="str">
            <v>409VH</v>
          </cell>
          <cell r="J152">
            <v>433</v>
          </cell>
          <cell r="K152">
            <v>28.3</v>
          </cell>
        </row>
        <row r="153">
          <cell r="B153" t="str">
            <v>Berkenpas</v>
          </cell>
          <cell r="C153" t="str">
            <v>John J</v>
          </cell>
          <cell r="D153">
            <v>102</v>
          </cell>
          <cell r="E153" t="str">
            <v>403VG</v>
          </cell>
          <cell r="J153">
            <v>433</v>
          </cell>
          <cell r="K153">
            <v>65</v>
          </cell>
        </row>
        <row r="154">
          <cell r="B154" t="str">
            <v>Berry</v>
          </cell>
          <cell r="C154" t="str">
            <v>Gordon R</v>
          </cell>
          <cell r="D154">
            <v>105</v>
          </cell>
          <cell r="E154" t="str">
            <v>403AH</v>
          </cell>
          <cell r="J154">
            <v>424</v>
          </cell>
          <cell r="K154">
            <v>40.869999999999997</v>
          </cell>
        </row>
        <row r="155">
          <cell r="B155" t="str">
            <v>Berry</v>
          </cell>
          <cell r="C155" t="str">
            <v>Michael K</v>
          </cell>
          <cell r="D155">
            <v>105</v>
          </cell>
          <cell r="E155" t="str">
            <v>407AI</v>
          </cell>
          <cell r="J155">
            <v>422</v>
          </cell>
          <cell r="K155">
            <v>31.32</v>
          </cell>
        </row>
        <row r="156">
          <cell r="B156" t="str">
            <v>Bethoney</v>
          </cell>
          <cell r="C156" t="str">
            <v>Mark S</v>
          </cell>
          <cell r="D156">
            <v>102</v>
          </cell>
          <cell r="E156" t="str">
            <v>407AH</v>
          </cell>
          <cell r="J156">
            <v>424</v>
          </cell>
          <cell r="K156">
            <v>32.11</v>
          </cell>
        </row>
        <row r="157">
          <cell r="B157" t="str">
            <v>Betts</v>
          </cell>
          <cell r="C157" t="str">
            <v>Elizabeth E</v>
          </cell>
          <cell r="D157">
            <v>102</v>
          </cell>
          <cell r="E157" t="str">
            <v>407AI</v>
          </cell>
          <cell r="J157">
            <v>421</v>
          </cell>
          <cell r="K157">
            <v>26.43</v>
          </cell>
        </row>
        <row r="158">
          <cell r="B158" t="str">
            <v>Bhangu</v>
          </cell>
          <cell r="C158" t="str">
            <v>Rubab</v>
          </cell>
          <cell r="D158">
            <v>102</v>
          </cell>
          <cell r="E158" t="str">
            <v>411AH</v>
          </cell>
          <cell r="J158">
            <v>421</v>
          </cell>
          <cell r="K158">
            <v>22.24</v>
          </cell>
        </row>
        <row r="159">
          <cell r="B159" t="str">
            <v>Bhattacharya</v>
          </cell>
          <cell r="C159" t="str">
            <v>Bani</v>
          </cell>
          <cell r="D159">
            <v>102</v>
          </cell>
          <cell r="E159" t="str">
            <v>405AJ</v>
          </cell>
          <cell r="J159">
            <v>426</v>
          </cell>
          <cell r="K159">
            <v>28.71</v>
          </cell>
        </row>
        <row r="160">
          <cell r="B160" t="str">
            <v>Bhave</v>
          </cell>
          <cell r="C160" t="str">
            <v>Nirupama Nita</v>
          </cell>
          <cell r="D160">
            <v>102</v>
          </cell>
          <cell r="E160" t="str">
            <v>405VJ</v>
          </cell>
          <cell r="J160">
            <v>433</v>
          </cell>
          <cell r="K160">
            <v>35</v>
          </cell>
        </row>
        <row r="161">
          <cell r="B161" t="str">
            <v>Biggs</v>
          </cell>
          <cell r="C161" t="str">
            <v>James A</v>
          </cell>
          <cell r="D161">
            <v>102</v>
          </cell>
          <cell r="E161" t="str">
            <v>403VH</v>
          </cell>
          <cell r="J161">
            <v>433</v>
          </cell>
          <cell r="K161">
            <v>50</v>
          </cell>
        </row>
        <row r="162">
          <cell r="B162" t="str">
            <v>Bilder</v>
          </cell>
          <cell r="C162" t="str">
            <v>John</v>
          </cell>
          <cell r="D162">
            <v>102</v>
          </cell>
          <cell r="E162" t="str">
            <v>405AI</v>
          </cell>
          <cell r="J162">
            <v>422</v>
          </cell>
          <cell r="K162">
            <v>33.64</v>
          </cell>
        </row>
        <row r="163">
          <cell r="B163" t="str">
            <v>Bilgrami</v>
          </cell>
          <cell r="C163" t="str">
            <v>Ali</v>
          </cell>
          <cell r="D163">
            <v>102</v>
          </cell>
          <cell r="E163" t="str">
            <v>403AG</v>
          </cell>
          <cell r="J163">
            <v>425</v>
          </cell>
          <cell r="K163">
            <v>61.31</v>
          </cell>
        </row>
        <row r="164">
          <cell r="B164" t="str">
            <v>Bilyeu</v>
          </cell>
          <cell r="C164" t="str">
            <v>Anthony P</v>
          </cell>
          <cell r="D164">
            <v>102</v>
          </cell>
          <cell r="E164" t="str">
            <v>412AI</v>
          </cell>
          <cell r="J164">
            <v>426</v>
          </cell>
          <cell r="K164">
            <v>18.149999999999999</v>
          </cell>
        </row>
        <row r="165">
          <cell r="B165" t="str">
            <v>Bine</v>
          </cell>
          <cell r="C165" t="str">
            <v>Katharyn L</v>
          </cell>
          <cell r="D165">
            <v>102</v>
          </cell>
          <cell r="E165" t="str">
            <v>405AG</v>
          </cell>
          <cell r="J165">
            <v>426</v>
          </cell>
          <cell r="K165">
            <v>44.49</v>
          </cell>
        </row>
        <row r="166">
          <cell r="B166" t="str">
            <v>Bing</v>
          </cell>
          <cell r="C166" t="str">
            <v>Alan J</v>
          </cell>
          <cell r="D166">
            <v>102</v>
          </cell>
          <cell r="E166" t="str">
            <v>403AE</v>
          </cell>
          <cell r="J166">
            <v>422</v>
          </cell>
          <cell r="K166">
            <v>72.540000000000006</v>
          </cell>
        </row>
        <row r="167">
          <cell r="B167" t="str">
            <v>Binns</v>
          </cell>
          <cell r="C167" t="str">
            <v>Beth A</v>
          </cell>
          <cell r="D167">
            <v>102</v>
          </cell>
          <cell r="E167" t="str">
            <v>401VG</v>
          </cell>
          <cell r="J167">
            <v>423</v>
          </cell>
          <cell r="K167">
            <v>91.29</v>
          </cell>
        </row>
        <row r="168">
          <cell r="B168" t="str">
            <v>Birk</v>
          </cell>
          <cell r="C168" t="str">
            <v>Sara Z</v>
          </cell>
          <cell r="D168">
            <v>102</v>
          </cell>
          <cell r="E168" t="str">
            <v>403VJ</v>
          </cell>
          <cell r="J168">
            <v>433</v>
          </cell>
          <cell r="K168">
            <v>50</v>
          </cell>
        </row>
        <row r="169">
          <cell r="B169" t="str">
            <v>Birken</v>
          </cell>
          <cell r="C169" t="str">
            <v>David B</v>
          </cell>
          <cell r="D169">
            <v>102</v>
          </cell>
          <cell r="E169" t="str">
            <v>405AH</v>
          </cell>
          <cell r="J169">
            <v>422</v>
          </cell>
          <cell r="K169">
            <v>43.71</v>
          </cell>
        </row>
        <row r="170">
          <cell r="B170" t="str">
            <v>Biton</v>
          </cell>
          <cell r="C170" t="str">
            <v>Leiran</v>
          </cell>
          <cell r="D170">
            <v>102</v>
          </cell>
          <cell r="E170" t="str">
            <v>407AI</v>
          </cell>
          <cell r="J170">
            <v>421</v>
          </cell>
          <cell r="K170">
            <v>30.02</v>
          </cell>
        </row>
        <row r="171">
          <cell r="B171" t="str">
            <v>Black Jr</v>
          </cell>
          <cell r="C171" t="str">
            <v>Charlie M</v>
          </cell>
          <cell r="D171">
            <v>102</v>
          </cell>
          <cell r="E171" t="str">
            <v>403VK</v>
          </cell>
          <cell r="J171">
            <v>426</v>
          </cell>
          <cell r="K171">
            <v>37</v>
          </cell>
        </row>
        <row r="172">
          <cell r="B172" t="str">
            <v>Blackburn</v>
          </cell>
          <cell r="C172" t="str">
            <v>Pamela K</v>
          </cell>
          <cell r="D172">
            <v>102</v>
          </cell>
          <cell r="E172" t="str">
            <v>403AI</v>
          </cell>
          <cell r="J172">
            <v>426</v>
          </cell>
          <cell r="K172">
            <v>37.5</v>
          </cell>
        </row>
        <row r="173">
          <cell r="B173" t="str">
            <v>Blaiklock</v>
          </cell>
          <cell r="C173" t="str">
            <v>Sabrina C</v>
          </cell>
          <cell r="D173">
            <v>102</v>
          </cell>
          <cell r="E173" t="str">
            <v>403AH</v>
          </cell>
          <cell r="J173">
            <v>421</v>
          </cell>
          <cell r="K173">
            <v>43.27</v>
          </cell>
        </row>
        <row r="174">
          <cell r="B174" t="str">
            <v>Blain</v>
          </cell>
          <cell r="C174" t="str">
            <v>Robyn B</v>
          </cell>
          <cell r="D174">
            <v>102</v>
          </cell>
          <cell r="E174" t="str">
            <v>405VG</v>
          </cell>
          <cell r="J174">
            <v>433</v>
          </cell>
          <cell r="K174">
            <v>60</v>
          </cell>
        </row>
        <row r="175">
          <cell r="B175" t="str">
            <v>Blais</v>
          </cell>
          <cell r="C175" t="str">
            <v>Patrick Mario</v>
          </cell>
          <cell r="D175">
            <v>102</v>
          </cell>
          <cell r="E175" t="str">
            <v>403AF</v>
          </cell>
          <cell r="J175">
            <v>421</v>
          </cell>
          <cell r="K175">
            <v>67.400000000000006</v>
          </cell>
        </row>
        <row r="176">
          <cell r="B176" t="str">
            <v>Blake</v>
          </cell>
          <cell r="C176" t="str">
            <v>Kevin S</v>
          </cell>
          <cell r="D176">
            <v>102</v>
          </cell>
          <cell r="E176" t="str">
            <v>403VF</v>
          </cell>
          <cell r="J176">
            <v>423</v>
          </cell>
          <cell r="K176">
            <v>80</v>
          </cell>
        </row>
        <row r="177">
          <cell r="B177" t="str">
            <v>Blake</v>
          </cell>
          <cell r="C177" t="str">
            <v>Mary F</v>
          </cell>
          <cell r="D177">
            <v>102</v>
          </cell>
          <cell r="E177" t="str">
            <v>403VJ</v>
          </cell>
          <cell r="J177">
            <v>433</v>
          </cell>
          <cell r="K177">
            <v>45.09</v>
          </cell>
        </row>
        <row r="178">
          <cell r="B178" t="str">
            <v>Blake</v>
          </cell>
          <cell r="C178" t="str">
            <v>Susan E</v>
          </cell>
          <cell r="D178">
            <v>102</v>
          </cell>
          <cell r="E178" t="str">
            <v>405AG</v>
          </cell>
          <cell r="J178">
            <v>426</v>
          </cell>
          <cell r="K178">
            <v>38.6</v>
          </cell>
        </row>
        <row r="179">
          <cell r="B179" t="str">
            <v>Blaney</v>
          </cell>
          <cell r="C179" t="str">
            <v>John C</v>
          </cell>
          <cell r="D179">
            <v>105</v>
          </cell>
          <cell r="E179" t="str">
            <v>401AJ</v>
          </cell>
          <cell r="J179">
            <v>421</v>
          </cell>
          <cell r="K179">
            <v>99.62</v>
          </cell>
        </row>
        <row r="180">
          <cell r="B180" t="str">
            <v>Blankenship</v>
          </cell>
          <cell r="C180" t="str">
            <v>Albert F</v>
          </cell>
          <cell r="D180">
            <v>185</v>
          </cell>
          <cell r="E180" t="str">
            <v>403AE</v>
          </cell>
          <cell r="J180">
            <v>426</v>
          </cell>
          <cell r="K180">
            <v>79</v>
          </cell>
        </row>
        <row r="181">
          <cell r="B181" t="str">
            <v>Blincoe</v>
          </cell>
          <cell r="C181" t="str">
            <v>Christine E</v>
          </cell>
          <cell r="D181">
            <v>102</v>
          </cell>
          <cell r="E181" t="str">
            <v>403VI</v>
          </cell>
          <cell r="J181">
            <v>433</v>
          </cell>
          <cell r="K181">
            <v>50</v>
          </cell>
        </row>
        <row r="182">
          <cell r="B182" t="str">
            <v>Blitzer</v>
          </cell>
          <cell r="C182" t="str">
            <v>Robert M</v>
          </cell>
          <cell r="D182">
            <v>102</v>
          </cell>
          <cell r="E182" t="str">
            <v>401AK</v>
          </cell>
          <cell r="J182">
            <v>421</v>
          </cell>
          <cell r="K182">
            <v>89.28</v>
          </cell>
        </row>
        <row r="183">
          <cell r="B183" t="str">
            <v>Bluestein</v>
          </cell>
          <cell r="C183" t="str">
            <v>Joel H</v>
          </cell>
          <cell r="D183">
            <v>105</v>
          </cell>
          <cell r="E183" t="str">
            <v>401AJ</v>
          </cell>
          <cell r="J183">
            <v>421</v>
          </cell>
          <cell r="K183">
            <v>107.46</v>
          </cell>
        </row>
        <row r="184">
          <cell r="B184" t="str">
            <v>Blumenthal</v>
          </cell>
          <cell r="C184" t="str">
            <v>Jay S</v>
          </cell>
          <cell r="D184">
            <v>102</v>
          </cell>
          <cell r="E184" t="str">
            <v>405AH</v>
          </cell>
          <cell r="J184">
            <v>426</v>
          </cell>
          <cell r="K184">
            <v>40.869999999999997</v>
          </cell>
        </row>
        <row r="185">
          <cell r="B185" t="str">
            <v>Boehmer</v>
          </cell>
          <cell r="C185" t="str">
            <v>Ksenia D</v>
          </cell>
          <cell r="D185">
            <v>189</v>
          </cell>
          <cell r="E185" t="str">
            <v>403ZJ</v>
          </cell>
          <cell r="J185">
            <v>429</v>
          </cell>
          <cell r="K185">
            <v>34.619999999999997</v>
          </cell>
        </row>
        <row r="186">
          <cell r="B186" t="str">
            <v>Boggess</v>
          </cell>
          <cell r="C186" t="str">
            <v>Cynthia S</v>
          </cell>
          <cell r="D186">
            <v>189</v>
          </cell>
          <cell r="E186" t="str">
            <v>405ZJ</v>
          </cell>
          <cell r="J186">
            <v>429</v>
          </cell>
          <cell r="K186">
            <v>33.67</v>
          </cell>
        </row>
        <row r="187">
          <cell r="B187" t="str">
            <v>Bogue</v>
          </cell>
          <cell r="C187" t="str">
            <v>Stephanie</v>
          </cell>
          <cell r="D187">
            <v>102</v>
          </cell>
          <cell r="E187" t="str">
            <v>407AH</v>
          </cell>
          <cell r="J187">
            <v>421</v>
          </cell>
          <cell r="K187">
            <v>37.24</v>
          </cell>
        </row>
        <row r="188">
          <cell r="B188" t="str">
            <v>Bond</v>
          </cell>
          <cell r="C188" t="str">
            <v>Julie M</v>
          </cell>
          <cell r="D188">
            <v>102</v>
          </cell>
          <cell r="E188" t="str">
            <v>405VI</v>
          </cell>
          <cell r="J188">
            <v>423</v>
          </cell>
          <cell r="K188">
            <v>36.06</v>
          </cell>
        </row>
        <row r="189">
          <cell r="B189" t="str">
            <v>Bones</v>
          </cell>
          <cell r="C189" t="str">
            <v>Brandy</v>
          </cell>
          <cell r="D189">
            <v>102</v>
          </cell>
          <cell r="E189" t="str">
            <v>405AI</v>
          </cell>
          <cell r="J189">
            <v>422</v>
          </cell>
          <cell r="K189">
            <v>34.5</v>
          </cell>
        </row>
        <row r="190">
          <cell r="B190" t="str">
            <v>Bonner</v>
          </cell>
          <cell r="C190" t="str">
            <v>Peter C</v>
          </cell>
          <cell r="D190">
            <v>102</v>
          </cell>
          <cell r="E190" t="str">
            <v>401AJ</v>
          </cell>
          <cell r="J190">
            <v>421</v>
          </cell>
          <cell r="K190">
            <v>99.69</v>
          </cell>
        </row>
        <row r="191">
          <cell r="B191" t="str">
            <v>Booth</v>
          </cell>
          <cell r="C191" t="str">
            <v>Bradford H</v>
          </cell>
          <cell r="D191">
            <v>102</v>
          </cell>
          <cell r="E191" t="str">
            <v>403AG</v>
          </cell>
          <cell r="J191">
            <v>421</v>
          </cell>
          <cell r="K191">
            <v>58.74</v>
          </cell>
        </row>
        <row r="192">
          <cell r="B192" t="str">
            <v>Booth</v>
          </cell>
          <cell r="C192" t="str">
            <v>Cheryl L</v>
          </cell>
          <cell r="D192">
            <v>102</v>
          </cell>
          <cell r="E192" t="str">
            <v>405VE</v>
          </cell>
          <cell r="J192">
            <v>433</v>
          </cell>
          <cell r="K192">
            <v>41.4</v>
          </cell>
        </row>
        <row r="193">
          <cell r="B193" t="str">
            <v>Booth</v>
          </cell>
          <cell r="C193" t="str">
            <v>Eric J</v>
          </cell>
          <cell r="D193">
            <v>102</v>
          </cell>
          <cell r="E193" t="str">
            <v>403AG</v>
          </cell>
          <cell r="J193">
            <v>421</v>
          </cell>
          <cell r="K193">
            <v>55.72</v>
          </cell>
        </row>
        <row r="194">
          <cell r="B194" t="str">
            <v>Borden</v>
          </cell>
          <cell r="C194" t="str">
            <v>William J</v>
          </cell>
          <cell r="D194">
            <v>189</v>
          </cell>
          <cell r="E194" t="str">
            <v>403VJ</v>
          </cell>
          <cell r="J194">
            <v>429</v>
          </cell>
          <cell r="K194">
            <v>49.86</v>
          </cell>
        </row>
        <row r="195">
          <cell r="B195" t="str">
            <v>Borinshteyn</v>
          </cell>
          <cell r="C195" t="str">
            <v>Yelena</v>
          </cell>
          <cell r="D195">
            <v>102</v>
          </cell>
          <cell r="E195" t="str">
            <v>409AI</v>
          </cell>
          <cell r="J195">
            <v>426</v>
          </cell>
          <cell r="K195">
            <v>23.17</v>
          </cell>
        </row>
        <row r="196">
          <cell r="B196" t="str">
            <v>Boschma</v>
          </cell>
          <cell r="C196" t="str">
            <v>Luke A</v>
          </cell>
          <cell r="D196">
            <v>102</v>
          </cell>
          <cell r="E196" t="str">
            <v>411AI</v>
          </cell>
          <cell r="J196">
            <v>426</v>
          </cell>
          <cell r="K196">
            <v>21.88</v>
          </cell>
        </row>
        <row r="197">
          <cell r="B197" t="str">
            <v>Bost</v>
          </cell>
          <cell r="C197" t="str">
            <v>Ann B</v>
          </cell>
          <cell r="D197">
            <v>189</v>
          </cell>
          <cell r="E197" t="str">
            <v>405ZJ</v>
          </cell>
          <cell r="J197">
            <v>429</v>
          </cell>
          <cell r="K197">
            <v>30.54</v>
          </cell>
        </row>
        <row r="198">
          <cell r="B198" t="str">
            <v>Botwright</v>
          </cell>
          <cell r="C198" t="str">
            <v>Charles A</v>
          </cell>
          <cell r="D198">
            <v>102</v>
          </cell>
          <cell r="E198" t="str">
            <v>403AH</v>
          </cell>
          <cell r="J198">
            <v>421</v>
          </cell>
          <cell r="K198">
            <v>44.24</v>
          </cell>
        </row>
        <row r="199">
          <cell r="B199" t="str">
            <v>Boughen</v>
          </cell>
          <cell r="C199" t="str">
            <v>Shagun</v>
          </cell>
          <cell r="D199">
            <v>105</v>
          </cell>
          <cell r="E199" t="str">
            <v>403AH</v>
          </cell>
          <cell r="J199">
            <v>422</v>
          </cell>
          <cell r="K199">
            <v>50.97</v>
          </cell>
        </row>
        <row r="200">
          <cell r="B200" t="str">
            <v>Bouvier</v>
          </cell>
          <cell r="C200" t="str">
            <v>Nicole C</v>
          </cell>
          <cell r="D200">
            <v>102</v>
          </cell>
          <cell r="E200" t="str">
            <v>403VG</v>
          </cell>
          <cell r="J200">
            <v>423</v>
          </cell>
          <cell r="K200">
            <v>76.5</v>
          </cell>
        </row>
        <row r="201">
          <cell r="B201" t="str">
            <v>Bowen</v>
          </cell>
          <cell r="C201" t="str">
            <v>Beverly F</v>
          </cell>
          <cell r="D201">
            <v>102</v>
          </cell>
          <cell r="E201" t="str">
            <v>403AH</v>
          </cell>
          <cell r="J201">
            <v>421</v>
          </cell>
          <cell r="K201">
            <v>45.83</v>
          </cell>
        </row>
        <row r="202">
          <cell r="B202" t="str">
            <v>Bowman</v>
          </cell>
          <cell r="C202" t="str">
            <v>Daniel T</v>
          </cell>
          <cell r="D202">
            <v>102</v>
          </cell>
          <cell r="E202" t="str">
            <v>403AI</v>
          </cell>
          <cell r="J202">
            <v>424</v>
          </cell>
          <cell r="K202">
            <v>40.950000000000003</v>
          </cell>
        </row>
        <row r="203">
          <cell r="B203" t="str">
            <v>Boyd</v>
          </cell>
          <cell r="C203" t="str">
            <v>Diane L</v>
          </cell>
          <cell r="D203">
            <v>102</v>
          </cell>
          <cell r="E203" t="str">
            <v>403AH</v>
          </cell>
          <cell r="J203">
            <v>421</v>
          </cell>
          <cell r="K203">
            <v>48.15</v>
          </cell>
        </row>
        <row r="204">
          <cell r="B204" t="str">
            <v>Boyles</v>
          </cell>
          <cell r="C204" t="str">
            <v>Rebecca R</v>
          </cell>
          <cell r="D204">
            <v>102</v>
          </cell>
          <cell r="E204" t="str">
            <v>405AI</v>
          </cell>
          <cell r="J204">
            <v>424</v>
          </cell>
          <cell r="K204">
            <v>34.86</v>
          </cell>
        </row>
        <row r="205">
          <cell r="B205" t="str">
            <v>Braatz</v>
          </cell>
          <cell r="C205" t="str">
            <v>Barbara V</v>
          </cell>
          <cell r="D205">
            <v>102</v>
          </cell>
          <cell r="E205" t="str">
            <v>403VF</v>
          </cell>
          <cell r="J205">
            <v>423</v>
          </cell>
          <cell r="K205">
            <v>105</v>
          </cell>
        </row>
        <row r="206">
          <cell r="B206" t="str">
            <v>Bradford</v>
          </cell>
          <cell r="C206" t="str">
            <v>Mallory P</v>
          </cell>
          <cell r="D206">
            <v>105</v>
          </cell>
          <cell r="E206" t="str">
            <v>411AH</v>
          </cell>
          <cell r="J206">
            <v>425</v>
          </cell>
          <cell r="K206">
            <v>19.72</v>
          </cell>
        </row>
        <row r="207">
          <cell r="B207" t="str">
            <v>Bradley</v>
          </cell>
          <cell r="C207" t="str">
            <v>John Dan</v>
          </cell>
          <cell r="D207">
            <v>102</v>
          </cell>
          <cell r="E207" t="str">
            <v>405AG</v>
          </cell>
          <cell r="J207">
            <v>426</v>
          </cell>
          <cell r="K207">
            <v>44</v>
          </cell>
        </row>
        <row r="208">
          <cell r="B208" t="str">
            <v>Brand</v>
          </cell>
          <cell r="C208" t="str">
            <v>Geoffrey N</v>
          </cell>
          <cell r="D208">
            <v>105</v>
          </cell>
          <cell r="E208" t="str">
            <v>403AF</v>
          </cell>
          <cell r="J208">
            <v>421</v>
          </cell>
          <cell r="K208">
            <v>66.58</v>
          </cell>
        </row>
        <row r="209">
          <cell r="B209" t="str">
            <v>Brandt</v>
          </cell>
          <cell r="C209" t="str">
            <v>Kathryn C</v>
          </cell>
          <cell r="D209">
            <v>102</v>
          </cell>
          <cell r="E209" t="str">
            <v>416AH</v>
          </cell>
          <cell r="J209">
            <v>421</v>
          </cell>
          <cell r="K209">
            <v>30.53</v>
          </cell>
        </row>
        <row r="210">
          <cell r="B210" t="str">
            <v>Brann</v>
          </cell>
          <cell r="C210" t="str">
            <v>Suzette E</v>
          </cell>
          <cell r="D210">
            <v>102</v>
          </cell>
          <cell r="E210" t="str">
            <v>403AG</v>
          </cell>
          <cell r="J210">
            <v>425</v>
          </cell>
          <cell r="K210">
            <v>60.14</v>
          </cell>
        </row>
        <row r="211">
          <cell r="B211" t="str">
            <v>Brannman</v>
          </cell>
          <cell r="C211" t="str">
            <v>Pamela S</v>
          </cell>
          <cell r="D211">
            <v>102</v>
          </cell>
          <cell r="E211" t="str">
            <v>403AF</v>
          </cell>
          <cell r="J211">
            <v>421</v>
          </cell>
          <cell r="K211">
            <v>64.91</v>
          </cell>
        </row>
        <row r="212">
          <cell r="B212" t="str">
            <v>Bravo</v>
          </cell>
          <cell r="C212" t="str">
            <v>Mercedes A</v>
          </cell>
          <cell r="D212">
            <v>102</v>
          </cell>
          <cell r="E212" t="str">
            <v>407VH</v>
          </cell>
          <cell r="J212">
            <v>433</v>
          </cell>
          <cell r="K212">
            <v>30</v>
          </cell>
        </row>
        <row r="213">
          <cell r="B213" t="str">
            <v>Breen</v>
          </cell>
          <cell r="C213" t="str">
            <v>Timothy E</v>
          </cell>
          <cell r="D213">
            <v>102</v>
          </cell>
          <cell r="E213" t="str">
            <v>405AI</v>
          </cell>
          <cell r="J213">
            <v>421</v>
          </cell>
          <cell r="K213">
            <v>33.270000000000003</v>
          </cell>
        </row>
        <row r="214">
          <cell r="B214" t="str">
            <v>Brekalovic-Prorok</v>
          </cell>
          <cell r="C214" t="str">
            <v>Edina</v>
          </cell>
          <cell r="D214">
            <v>102</v>
          </cell>
          <cell r="E214" t="str">
            <v>415CJ</v>
          </cell>
          <cell r="J214">
            <v>421</v>
          </cell>
          <cell r="K214">
            <v>42.03</v>
          </cell>
        </row>
        <row r="215">
          <cell r="B215" t="str">
            <v>Brenner</v>
          </cell>
          <cell r="C215" t="str">
            <v>Paul M</v>
          </cell>
          <cell r="D215">
            <v>102</v>
          </cell>
          <cell r="E215" t="str">
            <v>401AJ</v>
          </cell>
          <cell r="J215">
            <v>421</v>
          </cell>
          <cell r="K215">
            <v>100.37</v>
          </cell>
        </row>
        <row r="216">
          <cell r="B216" t="str">
            <v>Breunig</v>
          </cell>
          <cell r="C216" t="str">
            <v>Jeffrey L</v>
          </cell>
          <cell r="D216">
            <v>102</v>
          </cell>
          <cell r="E216" t="str">
            <v>403AF</v>
          </cell>
          <cell r="J216">
            <v>425</v>
          </cell>
          <cell r="K216">
            <v>63.77</v>
          </cell>
        </row>
        <row r="217">
          <cell r="B217" t="str">
            <v>Brickett</v>
          </cell>
          <cell r="C217" t="str">
            <v>Jennifer A</v>
          </cell>
          <cell r="D217">
            <v>183</v>
          </cell>
          <cell r="E217" t="str">
            <v>407AI</v>
          </cell>
          <cell r="J217">
            <v>421</v>
          </cell>
          <cell r="K217">
            <v>27.07</v>
          </cell>
        </row>
        <row r="218">
          <cell r="B218" t="str">
            <v>Brill</v>
          </cell>
          <cell r="C218" t="str">
            <v>Micah</v>
          </cell>
          <cell r="D218">
            <v>105</v>
          </cell>
          <cell r="E218" t="str">
            <v>407AG</v>
          </cell>
          <cell r="J218">
            <v>421</v>
          </cell>
          <cell r="K218">
            <v>35.35</v>
          </cell>
        </row>
        <row r="219">
          <cell r="B219" t="str">
            <v>Brincefield</v>
          </cell>
          <cell r="C219" t="str">
            <v>Patricia</v>
          </cell>
          <cell r="D219">
            <v>102</v>
          </cell>
          <cell r="E219" t="str">
            <v>403AH</v>
          </cell>
          <cell r="J219">
            <v>424</v>
          </cell>
          <cell r="K219">
            <v>51.17</v>
          </cell>
        </row>
        <row r="220">
          <cell r="B220" t="str">
            <v>Briscoe</v>
          </cell>
          <cell r="C220" t="str">
            <v>J Michael</v>
          </cell>
          <cell r="D220">
            <v>102</v>
          </cell>
          <cell r="E220" t="str">
            <v>401AL</v>
          </cell>
          <cell r="J220">
            <v>421</v>
          </cell>
          <cell r="K220">
            <v>70.010000000000005</v>
          </cell>
        </row>
        <row r="221">
          <cell r="B221" t="str">
            <v>Broadrick</v>
          </cell>
          <cell r="C221" t="str">
            <v>Cheryl J</v>
          </cell>
          <cell r="D221">
            <v>105</v>
          </cell>
          <cell r="E221" t="str">
            <v>403AE</v>
          </cell>
          <cell r="J221">
            <v>421</v>
          </cell>
          <cell r="K221">
            <v>77.510000000000005</v>
          </cell>
        </row>
        <row r="222">
          <cell r="B222" t="str">
            <v>Brock</v>
          </cell>
          <cell r="C222" t="str">
            <v>Gayle L</v>
          </cell>
          <cell r="D222">
            <v>102</v>
          </cell>
          <cell r="E222" t="str">
            <v>403AG</v>
          </cell>
          <cell r="J222">
            <v>421</v>
          </cell>
          <cell r="K222">
            <v>57.7</v>
          </cell>
        </row>
        <row r="223">
          <cell r="B223" t="str">
            <v>Brock</v>
          </cell>
          <cell r="C223" t="str">
            <v>Frank E</v>
          </cell>
          <cell r="D223">
            <v>105</v>
          </cell>
          <cell r="E223" t="str">
            <v>403AF</v>
          </cell>
          <cell r="J223">
            <v>421</v>
          </cell>
          <cell r="K223">
            <v>73.290000000000006</v>
          </cell>
        </row>
        <row r="224">
          <cell r="B224" t="str">
            <v>Brodzinski</v>
          </cell>
          <cell r="C224" t="str">
            <v>Deborah A</v>
          </cell>
          <cell r="D224">
            <v>105</v>
          </cell>
          <cell r="E224" t="str">
            <v>407AG</v>
          </cell>
          <cell r="J224">
            <v>422</v>
          </cell>
          <cell r="K224">
            <v>30.3</v>
          </cell>
        </row>
        <row r="225">
          <cell r="B225" t="str">
            <v>Brookins</v>
          </cell>
          <cell r="C225" t="str">
            <v>Lauren J</v>
          </cell>
          <cell r="D225">
            <v>102</v>
          </cell>
          <cell r="E225" t="str">
            <v>416AJ</v>
          </cell>
          <cell r="J225">
            <v>426</v>
          </cell>
          <cell r="K225">
            <v>24.04</v>
          </cell>
        </row>
        <row r="226">
          <cell r="B226" t="str">
            <v>Brooks</v>
          </cell>
          <cell r="C226" t="str">
            <v>Ladeda Queen</v>
          </cell>
          <cell r="D226">
            <v>102</v>
          </cell>
          <cell r="E226" t="str">
            <v>407AH</v>
          </cell>
          <cell r="J226">
            <v>424</v>
          </cell>
          <cell r="K226">
            <v>33.049999999999997</v>
          </cell>
        </row>
        <row r="227">
          <cell r="B227" t="str">
            <v>Broten</v>
          </cell>
          <cell r="C227" t="str">
            <v>Scott A</v>
          </cell>
          <cell r="D227">
            <v>102</v>
          </cell>
          <cell r="E227" t="str">
            <v>403AG</v>
          </cell>
          <cell r="J227">
            <v>421</v>
          </cell>
          <cell r="K227">
            <v>65.62</v>
          </cell>
        </row>
        <row r="228">
          <cell r="B228" t="str">
            <v>Brower</v>
          </cell>
          <cell r="C228" t="str">
            <v>Vanessa J</v>
          </cell>
          <cell r="D228">
            <v>102</v>
          </cell>
          <cell r="E228" t="str">
            <v>403VH</v>
          </cell>
          <cell r="J228">
            <v>433</v>
          </cell>
          <cell r="K228">
            <v>70</v>
          </cell>
        </row>
        <row r="229">
          <cell r="B229" t="str">
            <v>Brown</v>
          </cell>
          <cell r="C229" t="str">
            <v>Alexis C</v>
          </cell>
          <cell r="D229">
            <v>102</v>
          </cell>
          <cell r="E229" t="str">
            <v>409AI</v>
          </cell>
          <cell r="J229">
            <v>421</v>
          </cell>
          <cell r="K229">
            <v>23.59</v>
          </cell>
        </row>
        <row r="230">
          <cell r="B230" t="str">
            <v>Brown</v>
          </cell>
          <cell r="C230" t="str">
            <v>Angelique C</v>
          </cell>
          <cell r="D230">
            <v>102</v>
          </cell>
          <cell r="E230" t="str">
            <v>407AG</v>
          </cell>
          <cell r="J230">
            <v>426</v>
          </cell>
          <cell r="K230">
            <v>41.18</v>
          </cell>
        </row>
        <row r="231">
          <cell r="B231" t="str">
            <v>Brown</v>
          </cell>
          <cell r="C231" t="str">
            <v>Elizabeth R</v>
          </cell>
          <cell r="D231">
            <v>102</v>
          </cell>
          <cell r="E231" t="str">
            <v>407AI</v>
          </cell>
          <cell r="J231">
            <v>421</v>
          </cell>
          <cell r="K231">
            <v>26.38</v>
          </cell>
        </row>
        <row r="232">
          <cell r="B232" t="str">
            <v>Brown</v>
          </cell>
          <cell r="C232" t="str">
            <v>Eric</v>
          </cell>
          <cell r="D232">
            <v>102</v>
          </cell>
          <cell r="E232" t="str">
            <v>403AH</v>
          </cell>
          <cell r="J232">
            <v>426</v>
          </cell>
          <cell r="K232">
            <v>39.270000000000003</v>
          </cell>
        </row>
        <row r="233">
          <cell r="B233" t="str">
            <v>Brown</v>
          </cell>
          <cell r="C233" t="str">
            <v>Eric E</v>
          </cell>
          <cell r="D233">
            <v>102</v>
          </cell>
          <cell r="E233" t="str">
            <v>407VH</v>
          </cell>
          <cell r="J233">
            <v>423</v>
          </cell>
          <cell r="K233">
            <v>45</v>
          </cell>
        </row>
        <row r="234">
          <cell r="B234" t="str">
            <v>Brown</v>
          </cell>
          <cell r="C234" t="str">
            <v>Glenn E</v>
          </cell>
          <cell r="D234">
            <v>102</v>
          </cell>
          <cell r="E234" t="str">
            <v>416AM</v>
          </cell>
          <cell r="J234">
            <v>424</v>
          </cell>
          <cell r="K234">
            <v>19.45</v>
          </cell>
        </row>
        <row r="235">
          <cell r="B235" t="str">
            <v>Brown</v>
          </cell>
          <cell r="C235" t="str">
            <v>Jason N</v>
          </cell>
          <cell r="D235">
            <v>102</v>
          </cell>
          <cell r="E235" t="str">
            <v>407AG</v>
          </cell>
          <cell r="J235">
            <v>426</v>
          </cell>
          <cell r="K235">
            <v>31.93</v>
          </cell>
        </row>
        <row r="236">
          <cell r="B236" t="str">
            <v>Brown</v>
          </cell>
          <cell r="C236" t="str">
            <v>Jonathan H</v>
          </cell>
          <cell r="D236">
            <v>102</v>
          </cell>
          <cell r="E236" t="str">
            <v>401AL</v>
          </cell>
          <cell r="J236">
            <v>421</v>
          </cell>
          <cell r="K236">
            <v>64.430000000000007</v>
          </cell>
        </row>
        <row r="237">
          <cell r="B237" t="str">
            <v>Brown</v>
          </cell>
          <cell r="C237" t="str">
            <v>Kelly D</v>
          </cell>
          <cell r="D237">
            <v>102</v>
          </cell>
          <cell r="E237" t="str">
            <v>403AI</v>
          </cell>
          <cell r="J237">
            <v>426</v>
          </cell>
          <cell r="K237">
            <v>57.7</v>
          </cell>
        </row>
        <row r="238">
          <cell r="B238" t="str">
            <v>Brown</v>
          </cell>
          <cell r="C238" t="str">
            <v>Leah M</v>
          </cell>
          <cell r="D238">
            <v>102</v>
          </cell>
          <cell r="E238" t="str">
            <v>416AJ</v>
          </cell>
          <cell r="J238">
            <v>421</v>
          </cell>
          <cell r="K238">
            <v>27.78</v>
          </cell>
        </row>
        <row r="239">
          <cell r="B239" t="str">
            <v>Brown</v>
          </cell>
          <cell r="C239" t="str">
            <v>Margo D</v>
          </cell>
          <cell r="D239">
            <v>102</v>
          </cell>
          <cell r="E239" t="str">
            <v>416AH</v>
          </cell>
          <cell r="J239">
            <v>421</v>
          </cell>
          <cell r="K239">
            <v>31.72</v>
          </cell>
        </row>
        <row r="240">
          <cell r="B240" t="str">
            <v>Brown</v>
          </cell>
          <cell r="C240" t="str">
            <v>Mitchell W</v>
          </cell>
          <cell r="D240">
            <v>102</v>
          </cell>
          <cell r="E240" t="str">
            <v>409VH</v>
          </cell>
          <cell r="J240">
            <v>423</v>
          </cell>
          <cell r="K240">
            <v>29</v>
          </cell>
        </row>
        <row r="241">
          <cell r="B241" t="str">
            <v>Brown</v>
          </cell>
          <cell r="C241" t="str">
            <v>Lydia M</v>
          </cell>
          <cell r="D241">
            <v>105</v>
          </cell>
          <cell r="E241" t="str">
            <v>407AI</v>
          </cell>
          <cell r="J241">
            <v>425</v>
          </cell>
          <cell r="K241">
            <v>28.85</v>
          </cell>
        </row>
        <row r="242">
          <cell r="B242" t="str">
            <v>Brown</v>
          </cell>
          <cell r="C242" t="str">
            <v>Gary W</v>
          </cell>
          <cell r="D242">
            <v>189</v>
          </cell>
          <cell r="E242" t="str">
            <v>405ZI</v>
          </cell>
          <cell r="J242">
            <v>429</v>
          </cell>
          <cell r="K242">
            <v>36.78</v>
          </cell>
        </row>
        <row r="243">
          <cell r="B243" t="str">
            <v>Brown III</v>
          </cell>
          <cell r="C243" t="str">
            <v>Julius R</v>
          </cell>
          <cell r="D243">
            <v>102</v>
          </cell>
          <cell r="E243" t="str">
            <v>405AI</v>
          </cell>
          <cell r="J243">
            <v>426</v>
          </cell>
          <cell r="K243">
            <v>31.98</v>
          </cell>
        </row>
        <row r="244">
          <cell r="B244" t="str">
            <v>Browning</v>
          </cell>
          <cell r="C244" t="str">
            <v>Louis H</v>
          </cell>
          <cell r="D244">
            <v>102</v>
          </cell>
          <cell r="E244" t="str">
            <v>403AE</v>
          </cell>
          <cell r="J244">
            <v>422</v>
          </cell>
          <cell r="K244">
            <v>78.87</v>
          </cell>
        </row>
        <row r="245">
          <cell r="B245" t="str">
            <v>Brubaker</v>
          </cell>
          <cell r="C245" t="str">
            <v>Brian D</v>
          </cell>
          <cell r="D245">
            <v>102</v>
          </cell>
          <cell r="E245" t="str">
            <v>405AI</v>
          </cell>
          <cell r="J245">
            <v>426</v>
          </cell>
          <cell r="K245">
            <v>29.1</v>
          </cell>
        </row>
        <row r="246">
          <cell r="B246" t="str">
            <v>Bruce</v>
          </cell>
          <cell r="C246" t="str">
            <v>David A</v>
          </cell>
          <cell r="D246">
            <v>102</v>
          </cell>
          <cell r="E246" t="str">
            <v>401AL</v>
          </cell>
          <cell r="J246">
            <v>421</v>
          </cell>
          <cell r="K246">
            <v>81.27</v>
          </cell>
        </row>
        <row r="247">
          <cell r="B247" t="str">
            <v>Brucia</v>
          </cell>
          <cell r="C247" t="str">
            <v>Robert C</v>
          </cell>
          <cell r="D247">
            <v>189</v>
          </cell>
          <cell r="E247" t="str">
            <v>411AI</v>
          </cell>
          <cell r="J247">
            <v>428</v>
          </cell>
          <cell r="K247">
            <v>17.64</v>
          </cell>
        </row>
        <row r="248">
          <cell r="B248" t="str">
            <v>Bruh</v>
          </cell>
          <cell r="C248" t="str">
            <v>Justin M</v>
          </cell>
          <cell r="D248">
            <v>102</v>
          </cell>
          <cell r="E248" t="str">
            <v>409AH</v>
          </cell>
          <cell r="J248">
            <v>426</v>
          </cell>
          <cell r="K248">
            <v>24.04</v>
          </cell>
        </row>
        <row r="249">
          <cell r="B249" t="str">
            <v>Brundage</v>
          </cell>
          <cell r="C249" t="str">
            <v>Adam M</v>
          </cell>
          <cell r="D249">
            <v>102</v>
          </cell>
          <cell r="E249" t="str">
            <v>407AH</v>
          </cell>
          <cell r="J249">
            <v>421</v>
          </cell>
          <cell r="K249">
            <v>34.25</v>
          </cell>
        </row>
        <row r="250">
          <cell r="B250" t="str">
            <v>Brush</v>
          </cell>
          <cell r="C250" t="str">
            <v>Timothy M</v>
          </cell>
          <cell r="D250">
            <v>102</v>
          </cell>
          <cell r="E250" t="str">
            <v>405AI</v>
          </cell>
          <cell r="J250">
            <v>426</v>
          </cell>
          <cell r="K250">
            <v>27.89</v>
          </cell>
        </row>
        <row r="251">
          <cell r="B251" t="str">
            <v>Bryant</v>
          </cell>
          <cell r="C251" t="str">
            <v>Krystina RE</v>
          </cell>
          <cell r="D251">
            <v>105</v>
          </cell>
          <cell r="E251" t="str">
            <v>407AI</v>
          </cell>
          <cell r="J251">
            <v>424</v>
          </cell>
          <cell r="K251">
            <v>28.85</v>
          </cell>
        </row>
        <row r="252">
          <cell r="B252" t="str">
            <v>Bryson</v>
          </cell>
          <cell r="C252" t="str">
            <v>Jonathan J</v>
          </cell>
          <cell r="D252">
            <v>102</v>
          </cell>
          <cell r="E252" t="str">
            <v>407AH</v>
          </cell>
          <cell r="J252">
            <v>421</v>
          </cell>
          <cell r="K252">
            <v>31.25</v>
          </cell>
        </row>
        <row r="253">
          <cell r="B253" t="str">
            <v>Bucher</v>
          </cell>
          <cell r="C253" t="str">
            <v>Stacy M</v>
          </cell>
          <cell r="D253">
            <v>189</v>
          </cell>
          <cell r="E253" t="str">
            <v>407VF</v>
          </cell>
          <cell r="J253">
            <v>429</v>
          </cell>
          <cell r="K253">
            <v>31.79</v>
          </cell>
        </row>
        <row r="254">
          <cell r="B254" t="str">
            <v>Buchhagen</v>
          </cell>
          <cell r="C254" t="str">
            <v>Dorothy L</v>
          </cell>
          <cell r="D254">
            <v>189</v>
          </cell>
          <cell r="E254" t="str">
            <v>403ZG</v>
          </cell>
          <cell r="J254">
            <v>428</v>
          </cell>
          <cell r="K254">
            <v>60</v>
          </cell>
        </row>
        <row r="255">
          <cell r="B255" t="str">
            <v>Buck</v>
          </cell>
          <cell r="C255" t="str">
            <v>Katharine M</v>
          </cell>
          <cell r="D255">
            <v>105</v>
          </cell>
          <cell r="E255" t="str">
            <v>407AI</v>
          </cell>
          <cell r="J255">
            <v>424</v>
          </cell>
          <cell r="K255">
            <v>28.57</v>
          </cell>
        </row>
        <row r="256">
          <cell r="B256" t="str">
            <v>Bukowski</v>
          </cell>
          <cell r="C256" t="str">
            <v>Walter</v>
          </cell>
          <cell r="D256">
            <v>105</v>
          </cell>
          <cell r="E256" t="str">
            <v>403AH</v>
          </cell>
          <cell r="J256">
            <v>422</v>
          </cell>
          <cell r="K256">
            <v>55.47</v>
          </cell>
        </row>
        <row r="257">
          <cell r="B257" t="str">
            <v>Bullock</v>
          </cell>
          <cell r="C257" t="str">
            <v>Carrah</v>
          </cell>
          <cell r="D257">
            <v>341</v>
          </cell>
          <cell r="E257" t="str">
            <v>409IU</v>
          </cell>
          <cell r="J257">
            <v>421</v>
          </cell>
          <cell r="K257">
            <v>22.91</v>
          </cell>
        </row>
        <row r="258">
          <cell r="B258" t="str">
            <v>Bummara</v>
          </cell>
          <cell r="C258" t="str">
            <v>Caterina J</v>
          </cell>
          <cell r="D258">
            <v>102</v>
          </cell>
          <cell r="E258" t="str">
            <v>405AJ</v>
          </cell>
          <cell r="J258">
            <v>424</v>
          </cell>
          <cell r="K258">
            <v>28.85</v>
          </cell>
        </row>
        <row r="259">
          <cell r="B259" t="str">
            <v>Bunting</v>
          </cell>
          <cell r="C259" t="str">
            <v>Deborah A</v>
          </cell>
          <cell r="D259">
            <v>102</v>
          </cell>
          <cell r="E259" t="str">
            <v>407AH</v>
          </cell>
          <cell r="J259">
            <v>423</v>
          </cell>
          <cell r="K259">
            <v>35</v>
          </cell>
        </row>
        <row r="260">
          <cell r="B260" t="str">
            <v>Burch</v>
          </cell>
          <cell r="C260" t="str">
            <v>David F</v>
          </cell>
          <cell r="D260">
            <v>102</v>
          </cell>
          <cell r="E260" t="str">
            <v>403AH</v>
          </cell>
          <cell r="J260">
            <v>424</v>
          </cell>
          <cell r="K260">
            <v>52.4</v>
          </cell>
        </row>
        <row r="261">
          <cell r="B261" t="str">
            <v>Burden</v>
          </cell>
          <cell r="C261" t="str">
            <v>Frances F</v>
          </cell>
          <cell r="D261">
            <v>102</v>
          </cell>
          <cell r="E261" t="str">
            <v>405VH</v>
          </cell>
          <cell r="J261">
            <v>433</v>
          </cell>
          <cell r="K261">
            <v>38.69</v>
          </cell>
        </row>
        <row r="262">
          <cell r="B262" t="str">
            <v>Burdick</v>
          </cell>
          <cell r="C262" t="str">
            <v>Aaron D</v>
          </cell>
          <cell r="D262">
            <v>105</v>
          </cell>
          <cell r="E262" t="str">
            <v>409AH</v>
          </cell>
          <cell r="J262">
            <v>421</v>
          </cell>
          <cell r="K262">
            <v>24.58</v>
          </cell>
        </row>
        <row r="263">
          <cell r="B263" t="str">
            <v>Burke</v>
          </cell>
          <cell r="C263" t="str">
            <v>Carey A</v>
          </cell>
          <cell r="D263">
            <v>102</v>
          </cell>
          <cell r="E263" t="str">
            <v>403AG</v>
          </cell>
          <cell r="J263">
            <v>421</v>
          </cell>
          <cell r="K263">
            <v>60.1</v>
          </cell>
        </row>
        <row r="264">
          <cell r="B264" t="str">
            <v>Burke</v>
          </cell>
          <cell r="C264" t="str">
            <v>Charles David</v>
          </cell>
          <cell r="D264">
            <v>102</v>
          </cell>
          <cell r="E264" t="str">
            <v>409AH</v>
          </cell>
          <cell r="J264">
            <v>426</v>
          </cell>
          <cell r="K264">
            <v>29.81</v>
          </cell>
        </row>
        <row r="265">
          <cell r="B265" t="str">
            <v>Burke</v>
          </cell>
          <cell r="C265" t="str">
            <v>Kevin P</v>
          </cell>
          <cell r="D265">
            <v>102</v>
          </cell>
          <cell r="E265" t="str">
            <v>405AH</v>
          </cell>
          <cell r="J265">
            <v>422</v>
          </cell>
          <cell r="K265">
            <v>43.22</v>
          </cell>
        </row>
        <row r="266">
          <cell r="B266" t="str">
            <v>Burkhard</v>
          </cell>
          <cell r="C266" t="str">
            <v>John C</v>
          </cell>
          <cell r="D266">
            <v>102</v>
          </cell>
          <cell r="E266" t="str">
            <v>403AG</v>
          </cell>
          <cell r="J266">
            <v>425</v>
          </cell>
          <cell r="K266">
            <v>58.2</v>
          </cell>
        </row>
        <row r="267">
          <cell r="B267" t="str">
            <v>Burkhardt</v>
          </cell>
          <cell r="C267" t="str">
            <v>Susan M</v>
          </cell>
          <cell r="D267">
            <v>102</v>
          </cell>
          <cell r="E267" t="str">
            <v>407AH</v>
          </cell>
          <cell r="J267">
            <v>424</v>
          </cell>
          <cell r="K267">
            <v>30.77</v>
          </cell>
        </row>
        <row r="268">
          <cell r="B268" t="str">
            <v>Burks</v>
          </cell>
          <cell r="C268" t="str">
            <v>Ramona J</v>
          </cell>
          <cell r="D268">
            <v>102</v>
          </cell>
          <cell r="E268" t="str">
            <v>401VG</v>
          </cell>
          <cell r="J268">
            <v>423</v>
          </cell>
          <cell r="K268">
            <v>99.23</v>
          </cell>
        </row>
        <row r="269">
          <cell r="B269" t="str">
            <v>Burks</v>
          </cell>
          <cell r="C269" t="str">
            <v>Dagayla D</v>
          </cell>
          <cell r="D269">
            <v>189</v>
          </cell>
          <cell r="E269" t="str">
            <v>412ZH</v>
          </cell>
          <cell r="J269">
            <v>429</v>
          </cell>
          <cell r="K269">
            <v>22.98</v>
          </cell>
        </row>
        <row r="270">
          <cell r="B270" t="str">
            <v>Burnett</v>
          </cell>
          <cell r="C270" t="str">
            <v>Stephen W</v>
          </cell>
          <cell r="D270">
            <v>105</v>
          </cell>
          <cell r="E270" t="str">
            <v>405AJ</v>
          </cell>
          <cell r="J270">
            <v>425</v>
          </cell>
          <cell r="K270">
            <v>33.69</v>
          </cell>
        </row>
        <row r="271">
          <cell r="B271" t="str">
            <v>Burns-Burg</v>
          </cell>
          <cell r="C271" t="str">
            <v>Asher M</v>
          </cell>
          <cell r="D271">
            <v>102</v>
          </cell>
          <cell r="E271" t="str">
            <v>407AH</v>
          </cell>
          <cell r="J271">
            <v>421</v>
          </cell>
          <cell r="K271">
            <v>29.12</v>
          </cell>
        </row>
        <row r="272">
          <cell r="B272" t="str">
            <v>Buscaglia</v>
          </cell>
          <cell r="C272" t="str">
            <v>Alexis</v>
          </cell>
          <cell r="D272">
            <v>102</v>
          </cell>
          <cell r="E272" t="str">
            <v>407VH</v>
          </cell>
          <cell r="J272">
            <v>423</v>
          </cell>
          <cell r="K272">
            <v>31.47</v>
          </cell>
        </row>
        <row r="273">
          <cell r="B273" t="str">
            <v>Buss</v>
          </cell>
          <cell r="C273" t="str">
            <v>Kristen H</v>
          </cell>
          <cell r="D273">
            <v>102</v>
          </cell>
          <cell r="E273" t="str">
            <v>407VI</v>
          </cell>
          <cell r="J273">
            <v>423</v>
          </cell>
          <cell r="K273">
            <v>24.92</v>
          </cell>
        </row>
        <row r="274">
          <cell r="B274" t="str">
            <v>Butler</v>
          </cell>
          <cell r="C274" t="str">
            <v>Malia R</v>
          </cell>
          <cell r="D274">
            <v>102</v>
          </cell>
          <cell r="E274" t="str">
            <v>411AI</v>
          </cell>
          <cell r="J274">
            <v>421</v>
          </cell>
          <cell r="K274">
            <v>21.29</v>
          </cell>
        </row>
        <row r="275">
          <cell r="B275" t="str">
            <v>Butler</v>
          </cell>
          <cell r="C275" t="str">
            <v>Robert D</v>
          </cell>
          <cell r="D275">
            <v>102</v>
          </cell>
          <cell r="E275" t="str">
            <v>411AI</v>
          </cell>
          <cell r="J275">
            <v>426</v>
          </cell>
          <cell r="K275">
            <v>20.5</v>
          </cell>
        </row>
        <row r="276">
          <cell r="B276" t="str">
            <v>Buzzell</v>
          </cell>
          <cell r="C276" t="str">
            <v>David M</v>
          </cell>
          <cell r="D276">
            <v>102</v>
          </cell>
          <cell r="E276" t="str">
            <v>409AH</v>
          </cell>
          <cell r="J276">
            <v>426</v>
          </cell>
          <cell r="K276">
            <v>23</v>
          </cell>
        </row>
        <row r="277">
          <cell r="B277" t="str">
            <v>Byard</v>
          </cell>
          <cell r="C277" t="str">
            <v>Sally I</v>
          </cell>
          <cell r="D277">
            <v>102</v>
          </cell>
          <cell r="E277" t="str">
            <v>403AI</v>
          </cell>
          <cell r="J277">
            <v>426</v>
          </cell>
          <cell r="K277">
            <v>36.35</v>
          </cell>
        </row>
        <row r="278">
          <cell r="B278" t="str">
            <v>Byars</v>
          </cell>
          <cell r="C278" t="str">
            <v>John R</v>
          </cell>
          <cell r="D278">
            <v>102</v>
          </cell>
          <cell r="E278" t="str">
            <v>416VR</v>
          </cell>
          <cell r="J278">
            <v>423</v>
          </cell>
          <cell r="K278">
            <v>11</v>
          </cell>
        </row>
        <row r="279">
          <cell r="B279" t="str">
            <v>Byrd</v>
          </cell>
          <cell r="C279" t="str">
            <v>William A</v>
          </cell>
          <cell r="D279">
            <v>102</v>
          </cell>
          <cell r="E279" t="str">
            <v>403AF</v>
          </cell>
          <cell r="J279">
            <v>421</v>
          </cell>
          <cell r="K279">
            <v>55.44</v>
          </cell>
        </row>
        <row r="280">
          <cell r="B280" t="str">
            <v>Byrne</v>
          </cell>
          <cell r="C280" t="str">
            <v>Amanda E</v>
          </cell>
          <cell r="D280">
            <v>105</v>
          </cell>
          <cell r="E280" t="str">
            <v>409AH</v>
          </cell>
          <cell r="J280">
            <v>424</v>
          </cell>
          <cell r="K280">
            <v>22.85</v>
          </cell>
        </row>
        <row r="281">
          <cell r="B281" t="str">
            <v>Cacho</v>
          </cell>
          <cell r="C281" t="str">
            <v>Mariella</v>
          </cell>
          <cell r="D281">
            <v>102</v>
          </cell>
          <cell r="E281" t="str">
            <v>405AI</v>
          </cell>
          <cell r="J281">
            <v>421</v>
          </cell>
          <cell r="K281">
            <v>36.89</v>
          </cell>
        </row>
        <row r="282">
          <cell r="B282" t="str">
            <v>Cafiero</v>
          </cell>
          <cell r="C282" t="str">
            <v>Carl A</v>
          </cell>
          <cell r="D282">
            <v>102</v>
          </cell>
          <cell r="E282" t="str">
            <v>401AM</v>
          </cell>
          <cell r="J282">
            <v>426</v>
          </cell>
          <cell r="K282">
            <v>62.05</v>
          </cell>
        </row>
        <row r="283">
          <cell r="B283" t="str">
            <v>Cain</v>
          </cell>
          <cell r="C283" t="str">
            <v>Christina M</v>
          </cell>
          <cell r="D283">
            <v>102</v>
          </cell>
          <cell r="E283" t="str">
            <v>405AJ</v>
          </cell>
          <cell r="J283">
            <v>425</v>
          </cell>
          <cell r="K283">
            <v>28.85</v>
          </cell>
        </row>
        <row r="284">
          <cell r="B284" t="str">
            <v>Cain</v>
          </cell>
          <cell r="C284" t="str">
            <v>James</v>
          </cell>
          <cell r="D284">
            <v>189</v>
          </cell>
          <cell r="E284" t="str">
            <v>403VG</v>
          </cell>
          <cell r="J284">
            <v>428</v>
          </cell>
          <cell r="K284">
            <v>71.33</v>
          </cell>
        </row>
        <row r="285">
          <cell r="B285" t="str">
            <v>Caldwell</v>
          </cell>
          <cell r="C285" t="str">
            <v>Katie E</v>
          </cell>
          <cell r="D285">
            <v>102</v>
          </cell>
          <cell r="E285" t="str">
            <v>407VI</v>
          </cell>
          <cell r="J285">
            <v>423</v>
          </cell>
          <cell r="K285">
            <v>25.52</v>
          </cell>
        </row>
        <row r="286">
          <cell r="B286" t="str">
            <v>Calloway</v>
          </cell>
          <cell r="C286" t="str">
            <v>T Michael</v>
          </cell>
          <cell r="D286">
            <v>102</v>
          </cell>
          <cell r="E286" t="str">
            <v>403AF</v>
          </cell>
          <cell r="J286">
            <v>426</v>
          </cell>
          <cell r="K286">
            <v>80.930000000000007</v>
          </cell>
        </row>
        <row r="287">
          <cell r="B287" t="str">
            <v>Cambre</v>
          </cell>
          <cell r="C287" t="str">
            <v>Rebekah A</v>
          </cell>
          <cell r="D287">
            <v>185</v>
          </cell>
          <cell r="E287" t="str">
            <v>403AF</v>
          </cell>
          <cell r="J287">
            <v>422</v>
          </cell>
          <cell r="K287">
            <v>72.12</v>
          </cell>
        </row>
        <row r="288">
          <cell r="B288" t="str">
            <v>Camilo</v>
          </cell>
          <cell r="C288" t="str">
            <v>Richard A</v>
          </cell>
          <cell r="D288">
            <v>189</v>
          </cell>
          <cell r="E288" t="str">
            <v>403ZH</v>
          </cell>
          <cell r="J288">
            <v>428</v>
          </cell>
          <cell r="K288">
            <v>44.43</v>
          </cell>
        </row>
        <row r="289">
          <cell r="B289" t="str">
            <v>Campbell</v>
          </cell>
          <cell r="C289" t="str">
            <v>James R</v>
          </cell>
          <cell r="D289">
            <v>102</v>
          </cell>
          <cell r="E289" t="str">
            <v>405VH</v>
          </cell>
          <cell r="J289">
            <v>423</v>
          </cell>
          <cell r="K289">
            <v>36.85</v>
          </cell>
        </row>
        <row r="290">
          <cell r="B290" t="str">
            <v>Campbell</v>
          </cell>
          <cell r="C290" t="str">
            <v>Ryan S</v>
          </cell>
          <cell r="D290">
            <v>102</v>
          </cell>
          <cell r="E290" t="str">
            <v>409AG</v>
          </cell>
          <cell r="J290">
            <v>424</v>
          </cell>
          <cell r="K290">
            <v>28.5</v>
          </cell>
        </row>
        <row r="291">
          <cell r="B291" t="str">
            <v>Caners</v>
          </cell>
          <cell r="C291" t="str">
            <v>Christopher G</v>
          </cell>
          <cell r="D291">
            <v>341</v>
          </cell>
          <cell r="E291" t="str">
            <v>405IU</v>
          </cell>
          <cell r="J291">
            <v>421</v>
          </cell>
          <cell r="K291">
            <v>36.380000000000003</v>
          </cell>
        </row>
        <row r="292">
          <cell r="B292" t="str">
            <v>Cangas</v>
          </cell>
          <cell r="C292" t="str">
            <v>Yashira Simon</v>
          </cell>
          <cell r="D292">
            <v>102</v>
          </cell>
          <cell r="E292" t="str">
            <v>407VF</v>
          </cell>
          <cell r="J292">
            <v>423</v>
          </cell>
          <cell r="K292">
            <v>41.55</v>
          </cell>
        </row>
        <row r="293">
          <cell r="B293" t="str">
            <v>Canik</v>
          </cell>
          <cell r="C293" t="str">
            <v>Margaret L</v>
          </cell>
          <cell r="D293">
            <v>189</v>
          </cell>
          <cell r="E293" t="str">
            <v>405ZJ</v>
          </cell>
          <cell r="J293">
            <v>428</v>
          </cell>
          <cell r="K293">
            <v>31.57</v>
          </cell>
        </row>
        <row r="294">
          <cell r="B294" t="str">
            <v>Cano</v>
          </cell>
          <cell r="C294" t="str">
            <v>Michael G</v>
          </cell>
          <cell r="D294">
            <v>102</v>
          </cell>
          <cell r="E294" t="str">
            <v>416AH</v>
          </cell>
          <cell r="J294">
            <v>101</v>
          </cell>
          <cell r="K294">
            <v>29.33</v>
          </cell>
        </row>
        <row r="295">
          <cell r="B295" t="str">
            <v>Canter</v>
          </cell>
          <cell r="C295" t="str">
            <v>Kimberlee G</v>
          </cell>
          <cell r="D295">
            <v>102</v>
          </cell>
          <cell r="E295" t="str">
            <v>405AI</v>
          </cell>
          <cell r="J295">
            <v>425</v>
          </cell>
          <cell r="K295">
            <v>32.700000000000003</v>
          </cell>
        </row>
        <row r="296">
          <cell r="B296" t="str">
            <v>Cantillon</v>
          </cell>
          <cell r="C296" t="str">
            <v>Daniel M</v>
          </cell>
          <cell r="D296">
            <v>102</v>
          </cell>
          <cell r="E296" t="str">
            <v>403AH</v>
          </cell>
          <cell r="J296">
            <v>421</v>
          </cell>
          <cell r="K296">
            <v>43.48</v>
          </cell>
        </row>
        <row r="297">
          <cell r="B297" t="str">
            <v>Canty</v>
          </cell>
          <cell r="C297" t="str">
            <v>Kara L</v>
          </cell>
          <cell r="D297">
            <v>102</v>
          </cell>
          <cell r="E297" t="str">
            <v>407AI</v>
          </cell>
          <cell r="J297">
            <v>426</v>
          </cell>
          <cell r="K297">
            <v>24.52</v>
          </cell>
        </row>
        <row r="298">
          <cell r="B298" t="str">
            <v>Cap</v>
          </cell>
          <cell r="C298" t="str">
            <v>Vu A</v>
          </cell>
          <cell r="D298">
            <v>102</v>
          </cell>
          <cell r="E298" t="str">
            <v>407AI</v>
          </cell>
          <cell r="J298">
            <v>425</v>
          </cell>
          <cell r="K298">
            <v>24.52</v>
          </cell>
        </row>
        <row r="299">
          <cell r="B299" t="str">
            <v>Capasso</v>
          </cell>
          <cell r="C299" t="str">
            <v>Christopher M</v>
          </cell>
          <cell r="D299">
            <v>102</v>
          </cell>
          <cell r="E299" t="str">
            <v>407AH</v>
          </cell>
          <cell r="J299">
            <v>426</v>
          </cell>
          <cell r="K299">
            <v>32.380000000000003</v>
          </cell>
        </row>
        <row r="300">
          <cell r="B300" t="str">
            <v>Caplan</v>
          </cell>
          <cell r="C300" t="str">
            <v>Anne H</v>
          </cell>
          <cell r="D300">
            <v>102</v>
          </cell>
          <cell r="E300" t="str">
            <v>403AF</v>
          </cell>
          <cell r="J300">
            <v>421</v>
          </cell>
          <cell r="K300">
            <v>61.06</v>
          </cell>
        </row>
        <row r="301">
          <cell r="B301" t="str">
            <v>Capshaw</v>
          </cell>
          <cell r="C301" t="str">
            <v>Michael R</v>
          </cell>
          <cell r="D301">
            <v>102</v>
          </cell>
          <cell r="E301" t="str">
            <v>407AJ</v>
          </cell>
          <cell r="J301">
            <v>426</v>
          </cell>
          <cell r="K301">
            <v>25</v>
          </cell>
        </row>
        <row r="302">
          <cell r="B302" t="str">
            <v>Card</v>
          </cell>
          <cell r="C302" t="str">
            <v>Angela M</v>
          </cell>
          <cell r="D302">
            <v>102</v>
          </cell>
          <cell r="E302" t="str">
            <v>403AI</v>
          </cell>
          <cell r="J302">
            <v>426</v>
          </cell>
          <cell r="K302">
            <v>37.39</v>
          </cell>
        </row>
        <row r="303">
          <cell r="B303" t="str">
            <v>Cardwell</v>
          </cell>
          <cell r="C303" t="str">
            <v>Eric W</v>
          </cell>
          <cell r="D303">
            <v>102</v>
          </cell>
          <cell r="E303" t="str">
            <v>403AF</v>
          </cell>
          <cell r="J303">
            <v>422</v>
          </cell>
          <cell r="K303">
            <v>67.31</v>
          </cell>
        </row>
        <row r="304">
          <cell r="B304" t="str">
            <v>Carlin</v>
          </cell>
          <cell r="C304" t="str">
            <v>Michelle J</v>
          </cell>
          <cell r="D304">
            <v>102</v>
          </cell>
          <cell r="E304" t="str">
            <v>409VH</v>
          </cell>
          <cell r="J304">
            <v>433</v>
          </cell>
          <cell r="K304">
            <v>25.07</v>
          </cell>
        </row>
        <row r="305">
          <cell r="B305" t="str">
            <v>Carlson</v>
          </cell>
          <cell r="C305" t="str">
            <v>Barbara C</v>
          </cell>
          <cell r="D305">
            <v>102</v>
          </cell>
          <cell r="E305" t="str">
            <v>403AH</v>
          </cell>
          <cell r="J305">
            <v>426</v>
          </cell>
          <cell r="K305">
            <v>47.23</v>
          </cell>
        </row>
        <row r="306">
          <cell r="B306" t="str">
            <v>Carlson</v>
          </cell>
          <cell r="C306" t="str">
            <v>Kristofer J</v>
          </cell>
          <cell r="D306">
            <v>102</v>
          </cell>
          <cell r="E306" t="str">
            <v>407AG</v>
          </cell>
          <cell r="J306">
            <v>426</v>
          </cell>
          <cell r="K306">
            <v>35.58</v>
          </cell>
        </row>
        <row r="307">
          <cell r="B307" t="str">
            <v>Carnell</v>
          </cell>
          <cell r="C307" t="str">
            <v>Andrew M</v>
          </cell>
          <cell r="D307">
            <v>102</v>
          </cell>
          <cell r="E307" t="str">
            <v>403AG</v>
          </cell>
          <cell r="J307">
            <v>425</v>
          </cell>
          <cell r="K307">
            <v>56.64</v>
          </cell>
        </row>
        <row r="308">
          <cell r="B308" t="str">
            <v>Carney</v>
          </cell>
          <cell r="C308" t="str">
            <v>Thomas</v>
          </cell>
          <cell r="D308">
            <v>189</v>
          </cell>
          <cell r="E308" t="str">
            <v>401AK</v>
          </cell>
          <cell r="J308">
            <v>464</v>
          </cell>
          <cell r="K308">
            <v>77.540000000000006</v>
          </cell>
        </row>
        <row r="309">
          <cell r="B309" t="str">
            <v>Carr</v>
          </cell>
          <cell r="C309" t="str">
            <v>Edward L</v>
          </cell>
          <cell r="D309">
            <v>102</v>
          </cell>
          <cell r="E309" t="str">
            <v>403AG</v>
          </cell>
          <cell r="J309">
            <v>421</v>
          </cell>
          <cell r="K309">
            <v>58.43</v>
          </cell>
        </row>
        <row r="310">
          <cell r="B310" t="str">
            <v>Carrasco</v>
          </cell>
          <cell r="C310" t="str">
            <v>Miguel A.</v>
          </cell>
          <cell r="D310">
            <v>102</v>
          </cell>
          <cell r="E310" t="str">
            <v>412AI</v>
          </cell>
          <cell r="J310">
            <v>426</v>
          </cell>
          <cell r="K310">
            <v>16.07</v>
          </cell>
        </row>
        <row r="311">
          <cell r="B311" t="str">
            <v>Carrillo</v>
          </cell>
          <cell r="C311" t="str">
            <v>Lillian R</v>
          </cell>
          <cell r="D311">
            <v>102</v>
          </cell>
          <cell r="E311" t="str">
            <v>403AI</v>
          </cell>
          <cell r="J311">
            <v>426</v>
          </cell>
          <cell r="K311">
            <v>43.71</v>
          </cell>
        </row>
        <row r="312">
          <cell r="B312" t="str">
            <v>Carrington</v>
          </cell>
          <cell r="C312" t="str">
            <v>Jessica</v>
          </cell>
          <cell r="D312">
            <v>189</v>
          </cell>
          <cell r="E312" t="str">
            <v>405ZJ</v>
          </cell>
          <cell r="J312">
            <v>429</v>
          </cell>
          <cell r="K312">
            <v>28.85</v>
          </cell>
        </row>
        <row r="313">
          <cell r="B313" t="str">
            <v>Carroll</v>
          </cell>
          <cell r="C313" t="str">
            <v>Stephen</v>
          </cell>
          <cell r="D313">
            <v>102</v>
          </cell>
          <cell r="E313" t="str">
            <v>405AJ</v>
          </cell>
          <cell r="J313">
            <v>426</v>
          </cell>
          <cell r="K313">
            <v>32.47</v>
          </cell>
        </row>
        <row r="314">
          <cell r="B314" t="str">
            <v>Carroll</v>
          </cell>
          <cell r="C314" t="str">
            <v>Brian K</v>
          </cell>
          <cell r="D314">
            <v>105</v>
          </cell>
          <cell r="E314" t="str">
            <v>403AG</v>
          </cell>
          <cell r="J314">
            <v>424</v>
          </cell>
          <cell r="K314">
            <v>49.7</v>
          </cell>
        </row>
        <row r="315">
          <cell r="B315" t="str">
            <v>Carroll</v>
          </cell>
          <cell r="C315" t="str">
            <v>Kathy A</v>
          </cell>
          <cell r="D315">
            <v>189</v>
          </cell>
          <cell r="E315" t="str">
            <v>405ZI</v>
          </cell>
          <cell r="J315">
            <v>429</v>
          </cell>
          <cell r="K315">
            <v>32.61</v>
          </cell>
        </row>
        <row r="316">
          <cell r="B316" t="str">
            <v>Carter</v>
          </cell>
          <cell r="C316" t="str">
            <v>Eva L</v>
          </cell>
          <cell r="D316">
            <v>102</v>
          </cell>
          <cell r="E316" t="str">
            <v>403AH</v>
          </cell>
          <cell r="J316">
            <v>426</v>
          </cell>
          <cell r="K316">
            <v>46.49</v>
          </cell>
        </row>
        <row r="317">
          <cell r="B317" t="str">
            <v>Carter</v>
          </cell>
          <cell r="C317" t="str">
            <v>Jeffrey S</v>
          </cell>
          <cell r="D317">
            <v>102</v>
          </cell>
          <cell r="E317" t="str">
            <v>405VF</v>
          </cell>
          <cell r="J317">
            <v>433</v>
          </cell>
          <cell r="K317">
            <v>50</v>
          </cell>
        </row>
        <row r="318">
          <cell r="B318" t="str">
            <v>Casey</v>
          </cell>
          <cell r="C318" t="str">
            <v>Sean M</v>
          </cell>
          <cell r="D318">
            <v>102</v>
          </cell>
          <cell r="E318" t="str">
            <v>401AM</v>
          </cell>
          <cell r="J318">
            <v>422</v>
          </cell>
          <cell r="K318">
            <v>69.55</v>
          </cell>
        </row>
        <row r="319">
          <cell r="B319" t="str">
            <v>Cassel</v>
          </cell>
          <cell r="C319" t="str">
            <v>Debra A</v>
          </cell>
          <cell r="D319">
            <v>102</v>
          </cell>
          <cell r="E319" t="str">
            <v>416AJ</v>
          </cell>
          <cell r="J319">
            <v>422</v>
          </cell>
          <cell r="K319">
            <v>19.809999999999999</v>
          </cell>
        </row>
        <row r="320">
          <cell r="B320" t="str">
            <v>Cassou</v>
          </cell>
          <cell r="C320" t="str">
            <v>Emilie</v>
          </cell>
          <cell r="D320">
            <v>105</v>
          </cell>
          <cell r="E320" t="str">
            <v>405AH</v>
          </cell>
          <cell r="J320">
            <v>421</v>
          </cell>
          <cell r="K320">
            <v>41.83</v>
          </cell>
        </row>
        <row r="321">
          <cell r="B321" t="str">
            <v>Castner</v>
          </cell>
          <cell r="C321" t="str">
            <v>John M</v>
          </cell>
          <cell r="D321">
            <v>102</v>
          </cell>
          <cell r="E321" t="str">
            <v>403AE</v>
          </cell>
          <cell r="J321">
            <v>426</v>
          </cell>
          <cell r="K321">
            <v>67.31</v>
          </cell>
        </row>
        <row r="322">
          <cell r="B322" t="str">
            <v>Castrovinci</v>
          </cell>
          <cell r="C322" t="str">
            <v>Alexis M</v>
          </cell>
          <cell r="D322">
            <v>102</v>
          </cell>
          <cell r="E322" t="str">
            <v>407AI</v>
          </cell>
          <cell r="J322">
            <v>421</v>
          </cell>
          <cell r="K322">
            <v>25.81</v>
          </cell>
        </row>
        <row r="323">
          <cell r="B323" t="str">
            <v>Cebul</v>
          </cell>
          <cell r="C323" t="str">
            <v>Charles M</v>
          </cell>
          <cell r="D323">
            <v>102</v>
          </cell>
          <cell r="E323" t="str">
            <v>409AI</v>
          </cell>
          <cell r="J323">
            <v>421</v>
          </cell>
          <cell r="K323">
            <v>21.96</v>
          </cell>
        </row>
        <row r="324">
          <cell r="B324" t="str">
            <v>Celestin</v>
          </cell>
          <cell r="C324" t="str">
            <v>Marie J</v>
          </cell>
          <cell r="D324">
            <v>102</v>
          </cell>
          <cell r="E324" t="str">
            <v>405AJ</v>
          </cell>
          <cell r="J324">
            <v>426</v>
          </cell>
          <cell r="K324">
            <v>34.24</v>
          </cell>
        </row>
        <row r="325">
          <cell r="B325" t="str">
            <v>Celis-Briones</v>
          </cell>
          <cell r="C325" t="str">
            <v>Evelyn</v>
          </cell>
          <cell r="D325">
            <v>102</v>
          </cell>
          <cell r="E325" t="str">
            <v>409AI</v>
          </cell>
          <cell r="J325">
            <v>426</v>
          </cell>
          <cell r="K325">
            <v>24.06</v>
          </cell>
        </row>
        <row r="326">
          <cell r="B326" t="str">
            <v>Cervin</v>
          </cell>
          <cell r="C326" t="str">
            <v>Richard</v>
          </cell>
          <cell r="D326">
            <v>102</v>
          </cell>
          <cell r="E326" t="str">
            <v>403AE</v>
          </cell>
          <cell r="J326">
            <v>421</v>
          </cell>
          <cell r="K326">
            <v>81.88</v>
          </cell>
        </row>
        <row r="327">
          <cell r="B327" t="str">
            <v>Chadwick</v>
          </cell>
          <cell r="C327" t="str">
            <v>Natalie H</v>
          </cell>
          <cell r="D327">
            <v>105</v>
          </cell>
          <cell r="E327" t="str">
            <v>411AH</v>
          </cell>
          <cell r="J327">
            <v>424</v>
          </cell>
          <cell r="K327">
            <v>20.8</v>
          </cell>
        </row>
        <row r="328">
          <cell r="B328" t="str">
            <v>Chambers</v>
          </cell>
          <cell r="C328" t="str">
            <v>Jacqueline K</v>
          </cell>
          <cell r="D328">
            <v>102</v>
          </cell>
          <cell r="E328" t="str">
            <v>412AI</v>
          </cell>
          <cell r="J328">
            <v>426</v>
          </cell>
          <cell r="K328">
            <v>20.83</v>
          </cell>
        </row>
        <row r="329">
          <cell r="B329" t="str">
            <v>Chambers</v>
          </cell>
          <cell r="C329" t="str">
            <v>Samuel C.</v>
          </cell>
          <cell r="D329">
            <v>102</v>
          </cell>
          <cell r="E329" t="str">
            <v>405AI</v>
          </cell>
          <cell r="J329">
            <v>108</v>
          </cell>
          <cell r="K329">
            <v>35.04</v>
          </cell>
        </row>
        <row r="330">
          <cell r="B330" t="str">
            <v>Chamblee</v>
          </cell>
          <cell r="C330" t="str">
            <v>Flordevic L</v>
          </cell>
          <cell r="D330">
            <v>102</v>
          </cell>
          <cell r="E330" t="str">
            <v>407AI</v>
          </cell>
          <cell r="J330">
            <v>426</v>
          </cell>
          <cell r="K330">
            <v>24.04</v>
          </cell>
        </row>
        <row r="331">
          <cell r="B331" t="str">
            <v>Chandra</v>
          </cell>
          <cell r="C331" t="str">
            <v>Smita</v>
          </cell>
          <cell r="D331">
            <v>105</v>
          </cell>
          <cell r="E331" t="str">
            <v>403AH</v>
          </cell>
          <cell r="J331">
            <v>421</v>
          </cell>
          <cell r="K331">
            <v>55.47</v>
          </cell>
        </row>
        <row r="332">
          <cell r="B332" t="str">
            <v>Chang</v>
          </cell>
          <cell r="C332" t="str">
            <v>Sok H</v>
          </cell>
          <cell r="D332">
            <v>102</v>
          </cell>
          <cell r="E332" t="str">
            <v>405AI</v>
          </cell>
          <cell r="J332">
            <v>108</v>
          </cell>
          <cell r="K332">
            <v>35.75</v>
          </cell>
        </row>
        <row r="333">
          <cell r="B333" t="str">
            <v>Chang</v>
          </cell>
          <cell r="C333" t="str">
            <v>Christina</v>
          </cell>
          <cell r="D333">
            <v>105</v>
          </cell>
          <cell r="E333" t="str">
            <v>407AI</v>
          </cell>
          <cell r="J333">
            <v>424</v>
          </cell>
          <cell r="K333">
            <v>29.06</v>
          </cell>
        </row>
        <row r="334">
          <cell r="B334" t="str">
            <v>Chang</v>
          </cell>
          <cell r="C334" t="str">
            <v>Howard</v>
          </cell>
          <cell r="D334">
            <v>105</v>
          </cell>
          <cell r="E334" t="str">
            <v>409AG</v>
          </cell>
          <cell r="J334">
            <v>421</v>
          </cell>
          <cell r="K334">
            <v>29.31</v>
          </cell>
        </row>
        <row r="335">
          <cell r="B335" t="str">
            <v>Chapman</v>
          </cell>
          <cell r="C335" t="str">
            <v>Thomas H</v>
          </cell>
          <cell r="D335">
            <v>102</v>
          </cell>
          <cell r="E335" t="str">
            <v>403AF</v>
          </cell>
          <cell r="J335">
            <v>425</v>
          </cell>
          <cell r="K335">
            <v>76.02</v>
          </cell>
        </row>
        <row r="336">
          <cell r="B336" t="str">
            <v>Charles</v>
          </cell>
          <cell r="C336" t="str">
            <v>Phyllis J</v>
          </cell>
          <cell r="D336">
            <v>102</v>
          </cell>
          <cell r="E336" t="str">
            <v>403AI</v>
          </cell>
          <cell r="J336">
            <v>424</v>
          </cell>
          <cell r="K336">
            <v>40.54</v>
          </cell>
        </row>
        <row r="337">
          <cell r="B337" t="str">
            <v>Charpentier</v>
          </cell>
          <cell r="C337" t="str">
            <v>Peguy</v>
          </cell>
          <cell r="D337">
            <v>102</v>
          </cell>
          <cell r="E337" t="str">
            <v>411VJ</v>
          </cell>
          <cell r="J337">
            <v>423</v>
          </cell>
          <cell r="K337">
            <v>19.5</v>
          </cell>
        </row>
        <row r="338">
          <cell r="B338" t="str">
            <v>Chase</v>
          </cell>
          <cell r="C338" t="str">
            <v>Jennifer W</v>
          </cell>
          <cell r="D338">
            <v>102</v>
          </cell>
          <cell r="E338" t="str">
            <v>403AH</v>
          </cell>
          <cell r="J338">
            <v>421</v>
          </cell>
          <cell r="K338">
            <v>45.46</v>
          </cell>
        </row>
        <row r="339">
          <cell r="B339" t="str">
            <v>Chaudhuri</v>
          </cell>
          <cell r="C339" t="str">
            <v>Jaclyn H</v>
          </cell>
          <cell r="D339">
            <v>105</v>
          </cell>
          <cell r="E339" t="str">
            <v>407AG</v>
          </cell>
          <cell r="J339">
            <v>421</v>
          </cell>
          <cell r="K339">
            <v>32.5</v>
          </cell>
        </row>
        <row r="340">
          <cell r="B340" t="str">
            <v>Chavez</v>
          </cell>
          <cell r="C340" t="str">
            <v>Megan L</v>
          </cell>
          <cell r="D340">
            <v>102</v>
          </cell>
          <cell r="E340" t="str">
            <v>407VI</v>
          </cell>
          <cell r="J340">
            <v>423</v>
          </cell>
          <cell r="K340">
            <v>24</v>
          </cell>
        </row>
        <row r="341">
          <cell r="B341" t="str">
            <v>Chavis</v>
          </cell>
          <cell r="C341" t="str">
            <v>Anna R</v>
          </cell>
          <cell r="D341">
            <v>102</v>
          </cell>
          <cell r="E341" t="str">
            <v>411AI</v>
          </cell>
          <cell r="J341">
            <v>421</v>
          </cell>
          <cell r="K341">
            <v>20.84</v>
          </cell>
        </row>
        <row r="342">
          <cell r="B342" t="str">
            <v>Chawla</v>
          </cell>
          <cell r="C342" t="str">
            <v>Divya</v>
          </cell>
          <cell r="D342">
            <v>102</v>
          </cell>
          <cell r="E342" t="str">
            <v>405VG</v>
          </cell>
          <cell r="J342">
            <v>433</v>
          </cell>
          <cell r="K342">
            <v>42.61</v>
          </cell>
        </row>
        <row r="343">
          <cell r="B343" t="str">
            <v>Chawla</v>
          </cell>
          <cell r="C343" t="str">
            <v>Aman K</v>
          </cell>
          <cell r="D343">
            <v>189</v>
          </cell>
          <cell r="E343" t="str">
            <v>407ZH</v>
          </cell>
          <cell r="J343">
            <v>428</v>
          </cell>
          <cell r="K343">
            <v>33.17</v>
          </cell>
        </row>
        <row r="344">
          <cell r="B344" t="str">
            <v>Chen</v>
          </cell>
          <cell r="C344" t="str">
            <v>Catherine R</v>
          </cell>
          <cell r="D344">
            <v>102</v>
          </cell>
          <cell r="E344" t="str">
            <v>403AH</v>
          </cell>
          <cell r="J344">
            <v>425</v>
          </cell>
          <cell r="K344">
            <v>48.08</v>
          </cell>
        </row>
        <row r="345">
          <cell r="B345" t="str">
            <v>Chen</v>
          </cell>
          <cell r="C345" t="str">
            <v>William Z</v>
          </cell>
          <cell r="D345">
            <v>102</v>
          </cell>
          <cell r="E345" t="str">
            <v>407AG</v>
          </cell>
          <cell r="J345">
            <v>426</v>
          </cell>
          <cell r="K345">
            <v>36.06</v>
          </cell>
        </row>
        <row r="346">
          <cell r="B346" t="str">
            <v>Chen</v>
          </cell>
          <cell r="C346" t="str">
            <v>Jenny C</v>
          </cell>
          <cell r="D346">
            <v>105</v>
          </cell>
          <cell r="E346" t="str">
            <v>407AH</v>
          </cell>
          <cell r="J346">
            <v>421</v>
          </cell>
          <cell r="K346">
            <v>32.5</v>
          </cell>
        </row>
        <row r="347">
          <cell r="B347" t="str">
            <v>Chernicoff</v>
          </cell>
          <cell r="C347" t="str">
            <v>Ann E</v>
          </cell>
          <cell r="D347">
            <v>102</v>
          </cell>
          <cell r="E347" t="str">
            <v>407VB</v>
          </cell>
          <cell r="J347">
            <v>423</v>
          </cell>
          <cell r="K347">
            <v>60</v>
          </cell>
        </row>
        <row r="348">
          <cell r="B348" t="str">
            <v>Chikkatur</v>
          </cell>
          <cell r="C348" t="str">
            <v>Ananth P</v>
          </cell>
          <cell r="D348">
            <v>105</v>
          </cell>
          <cell r="E348" t="str">
            <v>405AG</v>
          </cell>
          <cell r="J348">
            <v>421</v>
          </cell>
          <cell r="K348">
            <v>44.72</v>
          </cell>
        </row>
        <row r="349">
          <cell r="B349" t="str">
            <v>Chin</v>
          </cell>
          <cell r="C349" t="str">
            <v>Hahn T</v>
          </cell>
          <cell r="D349">
            <v>102</v>
          </cell>
          <cell r="E349" t="str">
            <v>407AH</v>
          </cell>
          <cell r="J349">
            <v>426</v>
          </cell>
          <cell r="K349">
            <v>31.27</v>
          </cell>
        </row>
        <row r="350">
          <cell r="B350" t="str">
            <v>Chipps</v>
          </cell>
          <cell r="C350" t="str">
            <v>Cynthia L</v>
          </cell>
          <cell r="D350">
            <v>102</v>
          </cell>
          <cell r="E350" t="str">
            <v>403AF</v>
          </cell>
          <cell r="J350">
            <v>425</v>
          </cell>
          <cell r="K350">
            <v>61.49</v>
          </cell>
        </row>
        <row r="351">
          <cell r="B351" t="str">
            <v>Chiricos</v>
          </cell>
          <cell r="C351" t="str">
            <v>Marcia M</v>
          </cell>
          <cell r="D351">
            <v>102</v>
          </cell>
          <cell r="E351" t="str">
            <v>405VI</v>
          </cell>
          <cell r="J351">
            <v>433</v>
          </cell>
          <cell r="K351">
            <v>50</v>
          </cell>
        </row>
        <row r="352">
          <cell r="B352" t="str">
            <v>Choate</v>
          </cell>
          <cell r="C352" t="str">
            <v>Anne F</v>
          </cell>
          <cell r="D352">
            <v>102</v>
          </cell>
          <cell r="E352" t="str">
            <v>401AL</v>
          </cell>
          <cell r="J352">
            <v>422</v>
          </cell>
          <cell r="K352">
            <v>73.69</v>
          </cell>
        </row>
        <row r="353">
          <cell r="B353" t="str">
            <v>Chowdhury</v>
          </cell>
          <cell r="C353" t="str">
            <v>Joya</v>
          </cell>
          <cell r="D353">
            <v>102</v>
          </cell>
          <cell r="E353" t="str">
            <v>411VI</v>
          </cell>
          <cell r="J353">
            <v>423</v>
          </cell>
          <cell r="K353">
            <v>23.07</v>
          </cell>
        </row>
        <row r="354">
          <cell r="B354" t="str">
            <v>Chowdhury</v>
          </cell>
          <cell r="C354" t="str">
            <v>Muhammad Asif</v>
          </cell>
          <cell r="D354">
            <v>189</v>
          </cell>
          <cell r="E354" t="str">
            <v>403ZG</v>
          </cell>
          <cell r="J354">
            <v>429</v>
          </cell>
          <cell r="K354">
            <v>57.92</v>
          </cell>
        </row>
        <row r="355">
          <cell r="B355" t="str">
            <v>Chu</v>
          </cell>
          <cell r="C355" t="str">
            <v>Kim-Ngan</v>
          </cell>
          <cell r="D355">
            <v>102</v>
          </cell>
          <cell r="E355" t="str">
            <v>407AH</v>
          </cell>
          <cell r="J355">
            <v>108</v>
          </cell>
          <cell r="K355">
            <v>34.94</v>
          </cell>
        </row>
        <row r="356">
          <cell r="B356" t="str">
            <v>Chuang</v>
          </cell>
          <cell r="C356" t="str">
            <v>Patty</v>
          </cell>
          <cell r="D356">
            <v>102</v>
          </cell>
          <cell r="E356" t="str">
            <v>411VI</v>
          </cell>
          <cell r="J356">
            <v>433</v>
          </cell>
          <cell r="K356">
            <v>20</v>
          </cell>
        </row>
        <row r="357">
          <cell r="B357" t="str">
            <v>Chun</v>
          </cell>
          <cell r="C357" t="str">
            <v>Hung K</v>
          </cell>
          <cell r="D357">
            <v>102</v>
          </cell>
          <cell r="E357" t="str">
            <v>405AH</v>
          </cell>
          <cell r="J357">
            <v>424</v>
          </cell>
          <cell r="K357">
            <v>40.229999999999997</v>
          </cell>
        </row>
        <row r="358">
          <cell r="B358" t="str">
            <v>Chung</v>
          </cell>
          <cell r="C358" t="str">
            <v>Young H</v>
          </cell>
          <cell r="D358">
            <v>102</v>
          </cell>
          <cell r="E358" t="str">
            <v>409AG</v>
          </cell>
          <cell r="J358">
            <v>424</v>
          </cell>
          <cell r="K358">
            <v>30.27</v>
          </cell>
        </row>
        <row r="359">
          <cell r="B359" t="str">
            <v>Ciccone</v>
          </cell>
          <cell r="C359" t="str">
            <v>Eleanor R</v>
          </cell>
          <cell r="D359">
            <v>102</v>
          </cell>
          <cell r="E359" t="str">
            <v>403AI</v>
          </cell>
          <cell r="J359">
            <v>426</v>
          </cell>
          <cell r="K359">
            <v>35.97</v>
          </cell>
        </row>
        <row r="360">
          <cell r="B360" t="str">
            <v>Cihlar</v>
          </cell>
          <cell r="C360" t="str">
            <v>Sandra P</v>
          </cell>
          <cell r="D360">
            <v>102</v>
          </cell>
          <cell r="E360" t="str">
            <v>405AG</v>
          </cell>
          <cell r="J360">
            <v>426</v>
          </cell>
          <cell r="K360">
            <v>49.52</v>
          </cell>
        </row>
        <row r="361">
          <cell r="B361" t="str">
            <v>Clanin</v>
          </cell>
          <cell r="C361" t="str">
            <v>Marcia E</v>
          </cell>
          <cell r="D361">
            <v>102</v>
          </cell>
          <cell r="E361" t="str">
            <v>405AI</v>
          </cell>
          <cell r="J361">
            <v>108</v>
          </cell>
          <cell r="K361">
            <v>34.99</v>
          </cell>
        </row>
        <row r="362">
          <cell r="B362" t="str">
            <v>Clark</v>
          </cell>
          <cell r="C362" t="str">
            <v>Linda</v>
          </cell>
          <cell r="D362">
            <v>102</v>
          </cell>
          <cell r="E362" t="str">
            <v>401AK</v>
          </cell>
          <cell r="J362">
            <v>421</v>
          </cell>
          <cell r="K362">
            <v>79.59</v>
          </cell>
        </row>
        <row r="363">
          <cell r="B363" t="str">
            <v>Clark</v>
          </cell>
          <cell r="C363" t="str">
            <v>Jeffrey D</v>
          </cell>
          <cell r="D363">
            <v>105</v>
          </cell>
          <cell r="E363" t="str">
            <v>407AI</v>
          </cell>
          <cell r="J363">
            <v>424</v>
          </cell>
          <cell r="K363">
            <v>31.9</v>
          </cell>
        </row>
        <row r="364">
          <cell r="B364" t="str">
            <v>Clark</v>
          </cell>
          <cell r="C364" t="str">
            <v>Robin L</v>
          </cell>
          <cell r="D364">
            <v>105</v>
          </cell>
          <cell r="E364" t="str">
            <v>401AL</v>
          </cell>
          <cell r="J364">
            <v>424</v>
          </cell>
          <cell r="K364">
            <v>82.04</v>
          </cell>
        </row>
        <row r="365">
          <cell r="B365" t="str">
            <v>Clarke</v>
          </cell>
          <cell r="C365" t="str">
            <v>Peter B</v>
          </cell>
          <cell r="D365">
            <v>341</v>
          </cell>
          <cell r="E365" t="str">
            <v>403IU</v>
          </cell>
          <cell r="J365">
            <v>421</v>
          </cell>
          <cell r="K365">
            <v>62.29</v>
          </cell>
        </row>
        <row r="366">
          <cell r="B366" t="str">
            <v>Classen</v>
          </cell>
          <cell r="C366" t="str">
            <v>Myra M</v>
          </cell>
          <cell r="D366">
            <v>102</v>
          </cell>
          <cell r="E366" t="str">
            <v>403AK</v>
          </cell>
          <cell r="J366">
            <v>426</v>
          </cell>
          <cell r="K366">
            <v>31.25</v>
          </cell>
        </row>
        <row r="367">
          <cell r="B367" t="str">
            <v>Clawson</v>
          </cell>
          <cell r="C367" t="str">
            <v>Heather J</v>
          </cell>
          <cell r="D367">
            <v>102</v>
          </cell>
          <cell r="E367" t="str">
            <v>403AG</v>
          </cell>
          <cell r="J367">
            <v>421</v>
          </cell>
          <cell r="K367">
            <v>60.64</v>
          </cell>
        </row>
        <row r="368">
          <cell r="B368" t="str">
            <v>Cleland</v>
          </cell>
          <cell r="C368" t="str">
            <v>Joshua Charles</v>
          </cell>
          <cell r="D368">
            <v>102</v>
          </cell>
          <cell r="E368" t="str">
            <v>403AH</v>
          </cell>
          <cell r="J368">
            <v>422</v>
          </cell>
          <cell r="K368">
            <v>51.21</v>
          </cell>
        </row>
        <row r="369">
          <cell r="B369" t="str">
            <v>Clendenin</v>
          </cell>
          <cell r="C369" t="str">
            <v>Gary T</v>
          </cell>
          <cell r="D369">
            <v>102</v>
          </cell>
          <cell r="E369" t="str">
            <v>403AG</v>
          </cell>
          <cell r="J369">
            <v>421</v>
          </cell>
          <cell r="K369">
            <v>54.2</v>
          </cell>
        </row>
        <row r="370">
          <cell r="B370" t="str">
            <v>Coate</v>
          </cell>
          <cell r="C370" t="str">
            <v>David E</v>
          </cell>
          <cell r="D370">
            <v>102</v>
          </cell>
          <cell r="E370" t="str">
            <v>403VE</v>
          </cell>
          <cell r="J370">
            <v>433</v>
          </cell>
          <cell r="K370">
            <v>140</v>
          </cell>
        </row>
        <row r="371">
          <cell r="B371" t="str">
            <v>Cochran</v>
          </cell>
          <cell r="C371" t="str">
            <v>Caroline E</v>
          </cell>
          <cell r="D371">
            <v>102</v>
          </cell>
          <cell r="E371" t="str">
            <v>411AH</v>
          </cell>
          <cell r="J371">
            <v>421</v>
          </cell>
          <cell r="K371">
            <v>20.75</v>
          </cell>
        </row>
        <row r="372">
          <cell r="B372" t="str">
            <v>Cogar Jr</v>
          </cell>
          <cell r="C372" t="str">
            <v>David A</v>
          </cell>
          <cell r="D372">
            <v>102</v>
          </cell>
          <cell r="E372" t="str">
            <v>401AJ</v>
          </cell>
          <cell r="J372">
            <v>421</v>
          </cell>
          <cell r="K372">
            <v>104.51</v>
          </cell>
        </row>
        <row r="373">
          <cell r="B373" t="str">
            <v>Cohen</v>
          </cell>
          <cell r="C373" t="str">
            <v>Abby J</v>
          </cell>
          <cell r="D373">
            <v>102</v>
          </cell>
          <cell r="E373" t="str">
            <v>403AH</v>
          </cell>
          <cell r="J373">
            <v>426</v>
          </cell>
          <cell r="K373">
            <v>47.58</v>
          </cell>
        </row>
        <row r="374">
          <cell r="B374" t="str">
            <v>Cohen</v>
          </cell>
          <cell r="C374" t="str">
            <v>Donald E</v>
          </cell>
          <cell r="D374">
            <v>102</v>
          </cell>
          <cell r="E374" t="str">
            <v>405AG</v>
          </cell>
          <cell r="J374">
            <v>426</v>
          </cell>
          <cell r="K374">
            <v>45.32</v>
          </cell>
        </row>
        <row r="375">
          <cell r="B375" t="str">
            <v>Cohen</v>
          </cell>
          <cell r="C375" t="str">
            <v>Jonathan P</v>
          </cell>
          <cell r="D375">
            <v>102</v>
          </cell>
          <cell r="E375" t="str">
            <v>403AG</v>
          </cell>
          <cell r="J375">
            <v>422</v>
          </cell>
          <cell r="K375">
            <v>68.95</v>
          </cell>
        </row>
        <row r="376">
          <cell r="B376" t="str">
            <v>Cohen</v>
          </cell>
          <cell r="C376" t="str">
            <v>Suzan L</v>
          </cell>
          <cell r="D376">
            <v>102</v>
          </cell>
          <cell r="E376" t="str">
            <v>405AI</v>
          </cell>
          <cell r="J376">
            <v>426</v>
          </cell>
          <cell r="K376">
            <v>29.4</v>
          </cell>
        </row>
        <row r="377">
          <cell r="B377" t="str">
            <v>Cohen</v>
          </cell>
          <cell r="C377" t="str">
            <v>Lisa M</v>
          </cell>
          <cell r="D377">
            <v>189</v>
          </cell>
          <cell r="E377" t="str">
            <v>407ZH</v>
          </cell>
          <cell r="J377">
            <v>429</v>
          </cell>
          <cell r="K377">
            <v>27.88</v>
          </cell>
        </row>
        <row r="378">
          <cell r="B378" t="str">
            <v>Colbert</v>
          </cell>
          <cell r="C378" t="str">
            <v>Patrick J</v>
          </cell>
          <cell r="D378">
            <v>102</v>
          </cell>
          <cell r="E378" t="str">
            <v>407AH</v>
          </cell>
          <cell r="J378">
            <v>108</v>
          </cell>
          <cell r="K378">
            <v>29.54</v>
          </cell>
        </row>
        <row r="379">
          <cell r="B379" t="str">
            <v>Cole</v>
          </cell>
          <cell r="C379" t="str">
            <v>Frank R</v>
          </cell>
          <cell r="D379">
            <v>105</v>
          </cell>
          <cell r="E379" t="str">
            <v>403AH</v>
          </cell>
          <cell r="J379">
            <v>424</v>
          </cell>
          <cell r="K379">
            <v>45.68</v>
          </cell>
        </row>
        <row r="380">
          <cell r="B380" t="str">
            <v>Coleman</v>
          </cell>
          <cell r="C380" t="str">
            <v>Kimberly D</v>
          </cell>
          <cell r="D380">
            <v>102</v>
          </cell>
          <cell r="E380" t="str">
            <v>407AI</v>
          </cell>
          <cell r="J380">
            <v>426</v>
          </cell>
          <cell r="K380">
            <v>27.17</v>
          </cell>
        </row>
        <row r="381">
          <cell r="B381" t="str">
            <v>Coleman</v>
          </cell>
          <cell r="C381" t="str">
            <v>Patrick J</v>
          </cell>
          <cell r="D381">
            <v>102</v>
          </cell>
          <cell r="E381" t="str">
            <v>401AK</v>
          </cell>
          <cell r="J381">
            <v>424</v>
          </cell>
          <cell r="K381">
            <v>84.77</v>
          </cell>
        </row>
        <row r="382">
          <cell r="B382" t="str">
            <v>Coleman</v>
          </cell>
          <cell r="C382" t="str">
            <v>Randall C</v>
          </cell>
          <cell r="D382">
            <v>102</v>
          </cell>
          <cell r="E382" t="str">
            <v>409AI</v>
          </cell>
          <cell r="J382">
            <v>421</v>
          </cell>
          <cell r="K382">
            <v>22.08</v>
          </cell>
        </row>
        <row r="383">
          <cell r="B383" t="str">
            <v>Collier</v>
          </cell>
          <cell r="C383" t="str">
            <v>John R</v>
          </cell>
          <cell r="D383">
            <v>102</v>
          </cell>
          <cell r="E383" t="str">
            <v>401AM</v>
          </cell>
          <cell r="J383">
            <v>421</v>
          </cell>
          <cell r="K383">
            <v>68.37</v>
          </cell>
        </row>
        <row r="384">
          <cell r="B384" t="str">
            <v>Collins</v>
          </cell>
          <cell r="C384" t="str">
            <v>James J</v>
          </cell>
          <cell r="D384">
            <v>102</v>
          </cell>
          <cell r="E384" t="str">
            <v>403AG</v>
          </cell>
          <cell r="J384">
            <v>426</v>
          </cell>
          <cell r="K384">
            <v>53.98</v>
          </cell>
        </row>
        <row r="385">
          <cell r="B385" t="str">
            <v>Collins</v>
          </cell>
          <cell r="C385" t="str">
            <v>James M</v>
          </cell>
          <cell r="D385">
            <v>102</v>
          </cell>
          <cell r="E385" t="str">
            <v>405AI</v>
          </cell>
          <cell r="J385">
            <v>108</v>
          </cell>
          <cell r="K385">
            <v>44.6</v>
          </cell>
        </row>
        <row r="386">
          <cell r="B386" t="str">
            <v>Collins</v>
          </cell>
          <cell r="C386" t="str">
            <v>John T</v>
          </cell>
          <cell r="D386">
            <v>102</v>
          </cell>
          <cell r="E386" t="str">
            <v>403AF</v>
          </cell>
          <cell r="J386">
            <v>425</v>
          </cell>
          <cell r="K386">
            <v>62.52</v>
          </cell>
        </row>
        <row r="387">
          <cell r="B387" t="str">
            <v>Collison</v>
          </cell>
          <cell r="C387" t="str">
            <v>Kenneth K</v>
          </cell>
          <cell r="D387">
            <v>105</v>
          </cell>
          <cell r="E387" t="str">
            <v>401AK</v>
          </cell>
          <cell r="J387">
            <v>421</v>
          </cell>
          <cell r="K387">
            <v>89.04</v>
          </cell>
        </row>
        <row r="388">
          <cell r="B388" t="str">
            <v>Colton</v>
          </cell>
          <cell r="C388" t="str">
            <v>Wesley K</v>
          </cell>
          <cell r="D388">
            <v>102</v>
          </cell>
          <cell r="E388" t="str">
            <v>407AG</v>
          </cell>
          <cell r="J388">
            <v>424</v>
          </cell>
          <cell r="K388">
            <v>33.659999999999997</v>
          </cell>
        </row>
        <row r="389">
          <cell r="B389" t="str">
            <v>Colvin</v>
          </cell>
          <cell r="C389" t="str">
            <v>David R</v>
          </cell>
          <cell r="D389">
            <v>102</v>
          </cell>
          <cell r="E389" t="str">
            <v>403AH</v>
          </cell>
          <cell r="J389">
            <v>426</v>
          </cell>
          <cell r="K389">
            <v>48.26</v>
          </cell>
        </row>
        <row r="390">
          <cell r="B390" t="str">
            <v>Conard</v>
          </cell>
          <cell r="C390" t="str">
            <v>Jennifer L</v>
          </cell>
          <cell r="D390">
            <v>189</v>
          </cell>
          <cell r="E390" t="str">
            <v>416AJ</v>
          </cell>
          <cell r="J390">
            <v>429</v>
          </cell>
          <cell r="K390">
            <v>21.86</v>
          </cell>
        </row>
        <row r="391">
          <cell r="B391" t="str">
            <v>Conlon</v>
          </cell>
          <cell r="C391" t="str">
            <v>Alexandra K</v>
          </cell>
          <cell r="D391">
            <v>102</v>
          </cell>
          <cell r="E391" t="str">
            <v>411AH</v>
          </cell>
          <cell r="J391">
            <v>421</v>
          </cell>
          <cell r="K391">
            <v>20.440000000000001</v>
          </cell>
        </row>
        <row r="392">
          <cell r="B392" t="str">
            <v>Conner</v>
          </cell>
          <cell r="C392" t="str">
            <v>David W</v>
          </cell>
          <cell r="D392">
            <v>102</v>
          </cell>
          <cell r="E392" t="str">
            <v>403AF</v>
          </cell>
          <cell r="J392">
            <v>421</v>
          </cell>
          <cell r="K392">
            <v>61.51</v>
          </cell>
        </row>
        <row r="393">
          <cell r="B393" t="str">
            <v>Connor</v>
          </cell>
          <cell r="C393" t="str">
            <v>Michele C</v>
          </cell>
          <cell r="D393">
            <v>105</v>
          </cell>
          <cell r="E393" t="str">
            <v>407AI</v>
          </cell>
          <cell r="J393">
            <v>422</v>
          </cell>
          <cell r="K393">
            <v>31.94</v>
          </cell>
        </row>
        <row r="394">
          <cell r="B394" t="str">
            <v>Conrad</v>
          </cell>
          <cell r="C394" t="str">
            <v>Trevor M</v>
          </cell>
          <cell r="D394">
            <v>102</v>
          </cell>
          <cell r="E394" t="str">
            <v>405AI</v>
          </cell>
          <cell r="J394">
            <v>421</v>
          </cell>
          <cell r="K394">
            <v>33.659999999999997</v>
          </cell>
        </row>
        <row r="395">
          <cell r="B395" t="str">
            <v>Coogan</v>
          </cell>
          <cell r="C395" t="str">
            <v>Theodore H</v>
          </cell>
          <cell r="D395">
            <v>102</v>
          </cell>
          <cell r="E395" t="str">
            <v>403AH</v>
          </cell>
          <cell r="J395">
            <v>424</v>
          </cell>
          <cell r="K395">
            <v>49.83</v>
          </cell>
        </row>
        <row r="396">
          <cell r="B396" t="str">
            <v>Cook</v>
          </cell>
          <cell r="C396" t="str">
            <v>Darin B</v>
          </cell>
          <cell r="D396">
            <v>105</v>
          </cell>
          <cell r="E396" t="str">
            <v>407AG</v>
          </cell>
          <cell r="J396">
            <v>422</v>
          </cell>
          <cell r="K396">
            <v>31.25</v>
          </cell>
        </row>
        <row r="397">
          <cell r="B397" t="str">
            <v>Cooper Jr</v>
          </cell>
          <cell r="C397" t="str">
            <v>Roger William</v>
          </cell>
          <cell r="D397">
            <v>102</v>
          </cell>
          <cell r="E397" t="str">
            <v>407AG</v>
          </cell>
          <cell r="J397">
            <v>421</v>
          </cell>
          <cell r="K397">
            <v>34.619999999999997</v>
          </cell>
        </row>
        <row r="398">
          <cell r="B398" t="str">
            <v>Copeland</v>
          </cell>
          <cell r="C398" t="str">
            <v>Stacy N</v>
          </cell>
          <cell r="D398">
            <v>102</v>
          </cell>
          <cell r="E398" t="str">
            <v>403VH</v>
          </cell>
          <cell r="J398">
            <v>433</v>
          </cell>
          <cell r="K398">
            <v>50</v>
          </cell>
        </row>
        <row r="399">
          <cell r="B399" t="str">
            <v>Copty</v>
          </cell>
          <cell r="C399" t="str">
            <v>Christina</v>
          </cell>
          <cell r="D399">
            <v>189</v>
          </cell>
          <cell r="E399" t="str">
            <v>405ZJ</v>
          </cell>
          <cell r="J399">
            <v>428</v>
          </cell>
          <cell r="K399">
            <v>28.85</v>
          </cell>
        </row>
        <row r="400">
          <cell r="B400" t="str">
            <v>Corey</v>
          </cell>
          <cell r="C400" t="str">
            <v>Carmela J</v>
          </cell>
          <cell r="D400">
            <v>102</v>
          </cell>
          <cell r="E400" t="str">
            <v>407AI</v>
          </cell>
          <cell r="J400">
            <v>426</v>
          </cell>
          <cell r="K400">
            <v>22.05</v>
          </cell>
        </row>
        <row r="401">
          <cell r="B401" t="str">
            <v>Cornils</v>
          </cell>
          <cell r="C401" t="str">
            <v>Kristine N</v>
          </cell>
          <cell r="D401">
            <v>102</v>
          </cell>
          <cell r="E401" t="str">
            <v>405VE</v>
          </cell>
          <cell r="J401">
            <v>433</v>
          </cell>
          <cell r="K401">
            <v>60</v>
          </cell>
        </row>
        <row r="402">
          <cell r="B402" t="str">
            <v>Cosgrove</v>
          </cell>
          <cell r="C402" t="str">
            <v>Ellen M</v>
          </cell>
          <cell r="D402">
            <v>102</v>
          </cell>
          <cell r="E402" t="str">
            <v>407AH</v>
          </cell>
          <cell r="J402">
            <v>424</v>
          </cell>
          <cell r="K402">
            <v>27.41</v>
          </cell>
        </row>
        <row r="403">
          <cell r="B403" t="str">
            <v>Cosky</v>
          </cell>
          <cell r="C403" t="str">
            <v>Steve W</v>
          </cell>
          <cell r="D403">
            <v>102</v>
          </cell>
          <cell r="E403" t="str">
            <v>409AH</v>
          </cell>
          <cell r="J403">
            <v>426</v>
          </cell>
          <cell r="K403">
            <v>28.33</v>
          </cell>
        </row>
        <row r="404">
          <cell r="B404" t="str">
            <v>Costas</v>
          </cell>
          <cell r="C404" t="str">
            <v>Constantine H</v>
          </cell>
          <cell r="D404">
            <v>102</v>
          </cell>
          <cell r="E404" t="str">
            <v>405VE</v>
          </cell>
          <cell r="J404">
            <v>433</v>
          </cell>
          <cell r="K404">
            <v>66</v>
          </cell>
        </row>
        <row r="405">
          <cell r="B405" t="str">
            <v>Costello</v>
          </cell>
          <cell r="C405" t="str">
            <v>James S</v>
          </cell>
          <cell r="D405">
            <v>102</v>
          </cell>
          <cell r="E405" t="str">
            <v>403AG</v>
          </cell>
          <cell r="J405">
            <v>426</v>
          </cell>
          <cell r="K405">
            <v>51.99</v>
          </cell>
        </row>
        <row r="406">
          <cell r="B406" t="str">
            <v>Costello</v>
          </cell>
          <cell r="C406" t="str">
            <v>Patrick J</v>
          </cell>
          <cell r="D406">
            <v>105</v>
          </cell>
          <cell r="E406" t="str">
            <v>411AG</v>
          </cell>
          <cell r="J406">
            <v>421</v>
          </cell>
          <cell r="K406">
            <v>25.75</v>
          </cell>
        </row>
        <row r="407">
          <cell r="B407" t="str">
            <v>Coultrap-Bagg</v>
          </cell>
          <cell r="C407" t="str">
            <v>Charlotte A</v>
          </cell>
          <cell r="D407">
            <v>102</v>
          </cell>
          <cell r="E407" t="str">
            <v>407VH</v>
          </cell>
          <cell r="J407">
            <v>423</v>
          </cell>
          <cell r="K407">
            <v>31.47</v>
          </cell>
        </row>
        <row r="408">
          <cell r="B408" t="str">
            <v>Cowan</v>
          </cell>
          <cell r="C408" t="str">
            <v>Sally W</v>
          </cell>
          <cell r="D408">
            <v>102</v>
          </cell>
          <cell r="E408" t="str">
            <v>416AH</v>
          </cell>
          <cell r="J408">
            <v>421</v>
          </cell>
          <cell r="K408">
            <v>29.95</v>
          </cell>
        </row>
        <row r="409">
          <cell r="B409" t="str">
            <v>Cowan</v>
          </cell>
          <cell r="C409" t="str">
            <v>Stephen T</v>
          </cell>
          <cell r="D409">
            <v>102</v>
          </cell>
          <cell r="E409" t="str">
            <v>405AH</v>
          </cell>
          <cell r="J409">
            <v>426</v>
          </cell>
          <cell r="K409">
            <v>45.59</v>
          </cell>
        </row>
        <row r="410">
          <cell r="B410" t="str">
            <v>Cowart Jr</v>
          </cell>
          <cell r="C410" t="str">
            <v>James Roger</v>
          </cell>
          <cell r="D410">
            <v>102</v>
          </cell>
          <cell r="E410" t="str">
            <v>407AI</v>
          </cell>
          <cell r="J410">
            <v>426</v>
          </cell>
          <cell r="K410">
            <v>23.08</v>
          </cell>
        </row>
        <row r="411">
          <cell r="B411" t="str">
            <v>Cox</v>
          </cell>
          <cell r="C411" t="str">
            <v>Janice M</v>
          </cell>
          <cell r="D411">
            <v>102</v>
          </cell>
          <cell r="E411" t="str">
            <v>403AI</v>
          </cell>
          <cell r="J411">
            <v>426</v>
          </cell>
          <cell r="K411">
            <v>32.700000000000003</v>
          </cell>
        </row>
        <row r="412">
          <cell r="B412" t="str">
            <v>Crabb</v>
          </cell>
          <cell r="C412" t="str">
            <v>Linda J</v>
          </cell>
          <cell r="D412">
            <v>102</v>
          </cell>
          <cell r="E412" t="str">
            <v>405AI</v>
          </cell>
          <cell r="J412">
            <v>422</v>
          </cell>
          <cell r="K412">
            <v>37.03</v>
          </cell>
        </row>
        <row r="413">
          <cell r="B413" t="str">
            <v>Crabtree</v>
          </cell>
          <cell r="C413" t="str">
            <v>Heidi E</v>
          </cell>
          <cell r="D413">
            <v>102</v>
          </cell>
          <cell r="E413" t="str">
            <v>403AF</v>
          </cell>
          <cell r="J413">
            <v>424</v>
          </cell>
          <cell r="K413">
            <v>56.93</v>
          </cell>
        </row>
        <row r="414">
          <cell r="B414" t="str">
            <v>Cradic</v>
          </cell>
          <cell r="C414" t="str">
            <v>Amy B</v>
          </cell>
          <cell r="D414">
            <v>102</v>
          </cell>
          <cell r="E414" t="str">
            <v>407AG</v>
          </cell>
          <cell r="J414">
            <v>425</v>
          </cell>
          <cell r="K414">
            <v>37.549999999999997</v>
          </cell>
        </row>
        <row r="415">
          <cell r="B415" t="str">
            <v>Craig</v>
          </cell>
          <cell r="C415" t="str">
            <v>Katherine T</v>
          </cell>
          <cell r="D415">
            <v>183</v>
          </cell>
          <cell r="E415" t="str">
            <v>407VI</v>
          </cell>
          <cell r="J415">
            <v>423</v>
          </cell>
          <cell r="K415">
            <v>28.05</v>
          </cell>
        </row>
        <row r="416">
          <cell r="B416" t="str">
            <v>Craig</v>
          </cell>
          <cell r="C416" t="str">
            <v>Brenda G</v>
          </cell>
          <cell r="D416">
            <v>189</v>
          </cell>
          <cell r="E416" t="str">
            <v>403ZI</v>
          </cell>
          <cell r="J416">
            <v>429</v>
          </cell>
          <cell r="K416">
            <v>38.08</v>
          </cell>
        </row>
        <row r="417">
          <cell r="B417" t="str">
            <v>Craig</v>
          </cell>
          <cell r="C417" t="str">
            <v>Lesley J</v>
          </cell>
          <cell r="D417">
            <v>189</v>
          </cell>
          <cell r="E417" t="str">
            <v>405ZJ</v>
          </cell>
          <cell r="J417">
            <v>429</v>
          </cell>
          <cell r="K417">
            <v>28.85</v>
          </cell>
        </row>
        <row r="418">
          <cell r="B418" t="str">
            <v>Cramer</v>
          </cell>
          <cell r="C418" t="str">
            <v>Jolene T</v>
          </cell>
          <cell r="D418">
            <v>102</v>
          </cell>
          <cell r="E418" t="str">
            <v>416AK</v>
          </cell>
          <cell r="J418">
            <v>422</v>
          </cell>
          <cell r="K418">
            <v>19.55</v>
          </cell>
        </row>
        <row r="419">
          <cell r="B419" t="str">
            <v>Craun</v>
          </cell>
          <cell r="C419" t="str">
            <v>Matthew G</v>
          </cell>
          <cell r="D419">
            <v>189</v>
          </cell>
          <cell r="E419" t="str">
            <v>407ZG</v>
          </cell>
          <cell r="J419">
            <v>429</v>
          </cell>
          <cell r="K419">
            <v>39.67</v>
          </cell>
        </row>
        <row r="420">
          <cell r="B420" t="str">
            <v>Craven</v>
          </cell>
          <cell r="C420" t="str">
            <v>Patrick S</v>
          </cell>
          <cell r="D420">
            <v>102</v>
          </cell>
          <cell r="E420" t="str">
            <v>409AI</v>
          </cell>
          <cell r="J420">
            <v>426</v>
          </cell>
          <cell r="K420">
            <v>23.57</v>
          </cell>
        </row>
        <row r="421">
          <cell r="B421" t="str">
            <v>Crews</v>
          </cell>
          <cell r="C421" t="str">
            <v>Matthew D</v>
          </cell>
          <cell r="D421">
            <v>102</v>
          </cell>
          <cell r="E421" t="str">
            <v>411AI</v>
          </cell>
          <cell r="J421">
            <v>424</v>
          </cell>
          <cell r="K421">
            <v>20.63</v>
          </cell>
        </row>
        <row r="422">
          <cell r="B422" t="str">
            <v>Crismon</v>
          </cell>
          <cell r="C422" t="str">
            <v>Gregory A</v>
          </cell>
          <cell r="D422">
            <v>102</v>
          </cell>
          <cell r="E422" t="str">
            <v>403ZF</v>
          </cell>
          <cell r="J422">
            <v>426</v>
          </cell>
          <cell r="K422">
            <v>68.540000000000006</v>
          </cell>
        </row>
        <row r="423">
          <cell r="B423" t="str">
            <v>Croarkin</v>
          </cell>
          <cell r="C423" t="str">
            <v>Paul C</v>
          </cell>
          <cell r="D423">
            <v>189</v>
          </cell>
          <cell r="E423" t="str">
            <v>403ZE</v>
          </cell>
          <cell r="J423">
            <v>429</v>
          </cell>
          <cell r="K423">
            <v>57.7</v>
          </cell>
        </row>
        <row r="424">
          <cell r="B424" t="str">
            <v>Cronin</v>
          </cell>
          <cell r="C424" t="str">
            <v>Brian E</v>
          </cell>
          <cell r="D424">
            <v>102</v>
          </cell>
          <cell r="E424" t="str">
            <v>403AH</v>
          </cell>
          <cell r="J424">
            <v>422</v>
          </cell>
          <cell r="K424">
            <v>47.1</v>
          </cell>
        </row>
        <row r="425">
          <cell r="B425" t="str">
            <v>Cronin</v>
          </cell>
          <cell r="C425" t="str">
            <v>Candace</v>
          </cell>
          <cell r="D425">
            <v>102</v>
          </cell>
          <cell r="E425" t="str">
            <v>403AH</v>
          </cell>
          <cell r="J425">
            <v>422</v>
          </cell>
          <cell r="K425">
            <v>45.03</v>
          </cell>
        </row>
        <row r="426">
          <cell r="B426" t="str">
            <v>Cronin</v>
          </cell>
          <cell r="C426" t="str">
            <v>David P</v>
          </cell>
          <cell r="D426">
            <v>102</v>
          </cell>
          <cell r="E426" t="str">
            <v>403VC</v>
          </cell>
          <cell r="J426">
            <v>433</v>
          </cell>
          <cell r="K426">
            <v>125</v>
          </cell>
        </row>
        <row r="427">
          <cell r="B427" t="str">
            <v>Crook Jr</v>
          </cell>
          <cell r="C427" t="str">
            <v>Leonard R</v>
          </cell>
          <cell r="D427">
            <v>105</v>
          </cell>
          <cell r="E427" t="str">
            <v>401AL</v>
          </cell>
          <cell r="J427">
            <v>421</v>
          </cell>
          <cell r="K427">
            <v>75.099999999999994</v>
          </cell>
        </row>
        <row r="428">
          <cell r="B428" t="str">
            <v>Crooke</v>
          </cell>
          <cell r="C428" t="str">
            <v>Bradford L</v>
          </cell>
          <cell r="D428">
            <v>102</v>
          </cell>
          <cell r="E428" t="str">
            <v>401AL</v>
          </cell>
          <cell r="J428">
            <v>421</v>
          </cell>
          <cell r="K428">
            <v>70.680000000000007</v>
          </cell>
        </row>
        <row r="429">
          <cell r="B429" t="str">
            <v>Cross</v>
          </cell>
          <cell r="C429" t="str">
            <v>Paul M</v>
          </cell>
          <cell r="D429">
            <v>102</v>
          </cell>
          <cell r="E429" t="str">
            <v>405AI</v>
          </cell>
          <cell r="J429">
            <v>422</v>
          </cell>
          <cell r="K429">
            <v>47.22</v>
          </cell>
        </row>
        <row r="430">
          <cell r="B430" t="str">
            <v>Crownover</v>
          </cell>
          <cell r="C430" t="str">
            <v>Melissa D</v>
          </cell>
          <cell r="D430">
            <v>102</v>
          </cell>
          <cell r="E430" t="str">
            <v>405AG</v>
          </cell>
          <cell r="J430">
            <v>424</v>
          </cell>
          <cell r="K430">
            <v>48.08</v>
          </cell>
        </row>
        <row r="431">
          <cell r="B431" t="str">
            <v>Cruber</v>
          </cell>
          <cell r="C431" t="str">
            <v>James E</v>
          </cell>
          <cell r="D431">
            <v>102</v>
          </cell>
          <cell r="E431" t="str">
            <v>403AH</v>
          </cell>
          <cell r="J431">
            <v>425</v>
          </cell>
          <cell r="K431">
            <v>49.04</v>
          </cell>
        </row>
        <row r="432">
          <cell r="B432" t="str">
            <v>Cruz-Lopez</v>
          </cell>
          <cell r="C432" t="str">
            <v>Wannesa I</v>
          </cell>
          <cell r="D432">
            <v>102</v>
          </cell>
          <cell r="E432" t="str">
            <v>416AQ</v>
          </cell>
          <cell r="J432">
            <v>422</v>
          </cell>
          <cell r="K432">
            <v>13.33</v>
          </cell>
        </row>
        <row r="433">
          <cell r="B433" t="str">
            <v>Cui</v>
          </cell>
          <cell r="C433" t="str">
            <v>Janice A</v>
          </cell>
          <cell r="D433">
            <v>189</v>
          </cell>
          <cell r="E433" t="str">
            <v>407ZI</v>
          </cell>
          <cell r="J433">
            <v>429</v>
          </cell>
          <cell r="K433">
            <v>24.04</v>
          </cell>
        </row>
        <row r="434">
          <cell r="B434" t="str">
            <v>Culbertson</v>
          </cell>
          <cell r="C434" t="str">
            <v>Steven A</v>
          </cell>
          <cell r="D434">
            <v>105</v>
          </cell>
          <cell r="E434" t="str">
            <v>403AG</v>
          </cell>
          <cell r="J434">
            <v>421</v>
          </cell>
          <cell r="K434">
            <v>61.91</v>
          </cell>
        </row>
        <row r="435">
          <cell r="B435" t="str">
            <v>Cummings</v>
          </cell>
          <cell r="C435" t="str">
            <v>Paul K</v>
          </cell>
          <cell r="D435">
            <v>102</v>
          </cell>
          <cell r="E435" t="str">
            <v>403AE</v>
          </cell>
          <cell r="J435">
            <v>422</v>
          </cell>
          <cell r="K435">
            <v>68.319999999999993</v>
          </cell>
        </row>
        <row r="436">
          <cell r="B436" t="str">
            <v>Cunningham</v>
          </cell>
          <cell r="C436" t="str">
            <v>Taukecha L</v>
          </cell>
          <cell r="D436">
            <v>189</v>
          </cell>
          <cell r="E436" t="str">
            <v>407ZH</v>
          </cell>
          <cell r="J436">
            <v>428</v>
          </cell>
          <cell r="K436">
            <v>28.37</v>
          </cell>
        </row>
        <row r="437">
          <cell r="B437" t="str">
            <v>Curnow</v>
          </cell>
          <cell r="C437" t="str">
            <v>Christina K</v>
          </cell>
          <cell r="D437">
            <v>102</v>
          </cell>
          <cell r="E437" t="str">
            <v>403AG</v>
          </cell>
          <cell r="J437">
            <v>421</v>
          </cell>
          <cell r="K437">
            <v>58.83</v>
          </cell>
        </row>
        <row r="438">
          <cell r="B438" t="str">
            <v>Curran</v>
          </cell>
          <cell r="C438" t="str">
            <v>Kimberley A</v>
          </cell>
          <cell r="D438">
            <v>341</v>
          </cell>
          <cell r="E438" t="str">
            <v>415IU</v>
          </cell>
          <cell r="J438">
            <v>421</v>
          </cell>
          <cell r="K438">
            <v>31.27</v>
          </cell>
        </row>
        <row r="439">
          <cell r="B439" t="str">
            <v>Cushenberry</v>
          </cell>
          <cell r="C439" t="str">
            <v>Kent T</v>
          </cell>
          <cell r="D439">
            <v>102</v>
          </cell>
          <cell r="E439" t="str">
            <v>403AF</v>
          </cell>
          <cell r="J439">
            <v>426</v>
          </cell>
          <cell r="K439">
            <v>65.39</v>
          </cell>
        </row>
        <row r="440">
          <cell r="B440" t="str">
            <v>Cutts</v>
          </cell>
          <cell r="C440" t="str">
            <v>Rhona N</v>
          </cell>
          <cell r="D440">
            <v>102</v>
          </cell>
          <cell r="E440" t="str">
            <v>403VF</v>
          </cell>
          <cell r="J440">
            <v>433</v>
          </cell>
          <cell r="K440">
            <v>118</v>
          </cell>
        </row>
        <row r="441">
          <cell r="B441" t="str">
            <v>Czapla</v>
          </cell>
          <cell r="C441" t="str">
            <v>Michele P</v>
          </cell>
          <cell r="D441">
            <v>102</v>
          </cell>
          <cell r="E441" t="str">
            <v>405AI</v>
          </cell>
          <cell r="J441">
            <v>426</v>
          </cell>
          <cell r="K441">
            <v>38.119999999999997</v>
          </cell>
        </row>
        <row r="442">
          <cell r="B442" t="str">
            <v>Czerner</v>
          </cell>
          <cell r="C442" t="str">
            <v>Frederick H</v>
          </cell>
          <cell r="D442">
            <v>185</v>
          </cell>
          <cell r="E442" t="str">
            <v>401A</v>
          </cell>
          <cell r="J442">
            <v>426</v>
          </cell>
          <cell r="K442">
            <v>55.88</v>
          </cell>
        </row>
        <row r="443">
          <cell r="B443" t="str">
            <v>Cziprusz</v>
          </cell>
          <cell r="C443" t="str">
            <v>Gabriel</v>
          </cell>
          <cell r="D443">
            <v>102</v>
          </cell>
          <cell r="E443" t="str">
            <v>409AG</v>
          </cell>
          <cell r="J443">
            <v>424</v>
          </cell>
          <cell r="K443">
            <v>28.37</v>
          </cell>
        </row>
        <row r="444">
          <cell r="B444" t="str">
            <v>Dadiomov</v>
          </cell>
          <cell r="C444" t="str">
            <v>Tatyana</v>
          </cell>
          <cell r="D444">
            <v>102</v>
          </cell>
          <cell r="E444" t="str">
            <v>407AI</v>
          </cell>
          <cell r="J444">
            <v>426</v>
          </cell>
          <cell r="K444">
            <v>27.44</v>
          </cell>
        </row>
        <row r="445">
          <cell r="B445" t="str">
            <v>Dahlin</v>
          </cell>
          <cell r="C445" t="str">
            <v>Jenise D</v>
          </cell>
          <cell r="D445">
            <v>102</v>
          </cell>
          <cell r="E445" t="str">
            <v>405VH</v>
          </cell>
          <cell r="J445">
            <v>433</v>
          </cell>
          <cell r="K445">
            <v>38.47</v>
          </cell>
        </row>
        <row r="446">
          <cell r="B446" t="str">
            <v>Dai</v>
          </cell>
          <cell r="C446" t="str">
            <v>Mack</v>
          </cell>
          <cell r="D446">
            <v>189</v>
          </cell>
          <cell r="E446" t="str">
            <v>403ZH</v>
          </cell>
          <cell r="J446">
            <v>428</v>
          </cell>
          <cell r="K446">
            <v>49.03</v>
          </cell>
        </row>
        <row r="447">
          <cell r="B447" t="str">
            <v>Dailey</v>
          </cell>
          <cell r="C447" t="str">
            <v>Denise F</v>
          </cell>
          <cell r="D447">
            <v>102</v>
          </cell>
          <cell r="E447" t="str">
            <v>403VB</v>
          </cell>
          <cell r="J447">
            <v>423</v>
          </cell>
          <cell r="K447">
            <v>150</v>
          </cell>
        </row>
        <row r="448">
          <cell r="B448" t="str">
            <v>Daily</v>
          </cell>
          <cell r="C448" t="str">
            <v>Jeremiah D</v>
          </cell>
          <cell r="D448">
            <v>189</v>
          </cell>
          <cell r="E448" t="str">
            <v>403ZG</v>
          </cell>
          <cell r="J448">
            <v>429</v>
          </cell>
          <cell r="K448">
            <v>50</v>
          </cell>
        </row>
        <row r="449">
          <cell r="B449" t="str">
            <v>Dakutis</v>
          </cell>
          <cell r="C449" t="str">
            <v>Peter</v>
          </cell>
          <cell r="D449">
            <v>189</v>
          </cell>
          <cell r="E449" t="str">
            <v>407ZH</v>
          </cell>
          <cell r="J449">
            <v>429</v>
          </cell>
          <cell r="K449">
            <v>30.63</v>
          </cell>
        </row>
        <row r="450">
          <cell r="B450" t="str">
            <v>Dalton</v>
          </cell>
          <cell r="C450" t="str">
            <v>Matthew F</v>
          </cell>
          <cell r="D450">
            <v>102</v>
          </cell>
          <cell r="E450" t="str">
            <v>405AH</v>
          </cell>
          <cell r="J450">
            <v>426</v>
          </cell>
          <cell r="K450">
            <v>44.18</v>
          </cell>
        </row>
        <row r="451">
          <cell r="B451" t="str">
            <v>Dalwadi</v>
          </cell>
          <cell r="C451" t="str">
            <v>Harshit D</v>
          </cell>
          <cell r="D451">
            <v>102</v>
          </cell>
          <cell r="E451" t="str">
            <v>403AG</v>
          </cell>
          <cell r="J451">
            <v>422</v>
          </cell>
          <cell r="K451">
            <v>52.64</v>
          </cell>
        </row>
        <row r="452">
          <cell r="B452" t="str">
            <v>D'Amico</v>
          </cell>
          <cell r="C452" t="str">
            <v>Daniel P</v>
          </cell>
          <cell r="D452">
            <v>102</v>
          </cell>
          <cell r="E452" t="str">
            <v>401AK</v>
          </cell>
          <cell r="J452">
            <v>421</v>
          </cell>
          <cell r="K452">
            <v>93.75</v>
          </cell>
        </row>
        <row r="453">
          <cell r="B453" t="str">
            <v>D'Amico</v>
          </cell>
          <cell r="C453" t="str">
            <v>Alfred J</v>
          </cell>
          <cell r="D453">
            <v>189</v>
          </cell>
          <cell r="E453" t="str">
            <v>401ZL</v>
          </cell>
          <cell r="J453">
            <v>429</v>
          </cell>
          <cell r="K453">
            <v>85.04</v>
          </cell>
        </row>
        <row r="454">
          <cell r="B454" t="str">
            <v>D'Amore</v>
          </cell>
          <cell r="C454" t="str">
            <v>Chiara C</v>
          </cell>
          <cell r="D454">
            <v>105</v>
          </cell>
          <cell r="E454" t="str">
            <v>403AH</v>
          </cell>
          <cell r="J454">
            <v>422</v>
          </cell>
          <cell r="K454">
            <v>39.659999999999997</v>
          </cell>
        </row>
        <row r="455">
          <cell r="B455" t="str">
            <v>Danielczyk</v>
          </cell>
          <cell r="C455" t="str">
            <v>Steven J</v>
          </cell>
          <cell r="D455">
            <v>102</v>
          </cell>
          <cell r="E455" t="str">
            <v>403AG</v>
          </cell>
          <cell r="J455">
            <v>421</v>
          </cell>
          <cell r="K455">
            <v>61.34</v>
          </cell>
        </row>
        <row r="456">
          <cell r="B456" t="str">
            <v>D'Antonio</v>
          </cell>
          <cell r="C456" t="str">
            <v>Susan C</v>
          </cell>
          <cell r="D456">
            <v>102</v>
          </cell>
          <cell r="E456" t="str">
            <v>403AE</v>
          </cell>
          <cell r="J456">
            <v>426</v>
          </cell>
          <cell r="K456">
            <v>79.81</v>
          </cell>
        </row>
        <row r="457">
          <cell r="B457" t="str">
            <v>Dantzker</v>
          </cell>
          <cell r="C457" t="str">
            <v>Heather C</v>
          </cell>
          <cell r="D457">
            <v>102</v>
          </cell>
          <cell r="E457" t="str">
            <v>403AG</v>
          </cell>
          <cell r="J457">
            <v>421</v>
          </cell>
          <cell r="K457">
            <v>45.2</v>
          </cell>
        </row>
        <row r="458">
          <cell r="B458" t="str">
            <v>Danvers</v>
          </cell>
          <cell r="C458" t="str">
            <v>Alexander F</v>
          </cell>
          <cell r="D458">
            <v>189</v>
          </cell>
          <cell r="E458" t="str">
            <v>407ZJ</v>
          </cell>
          <cell r="J458">
            <v>428</v>
          </cell>
          <cell r="K458">
            <v>21.64</v>
          </cell>
        </row>
        <row r="459">
          <cell r="B459" t="str">
            <v>Danzeisen</v>
          </cell>
          <cell r="C459" t="str">
            <v>Richard N</v>
          </cell>
          <cell r="D459">
            <v>189</v>
          </cell>
          <cell r="E459" t="str">
            <v>403ZE</v>
          </cell>
          <cell r="J459">
            <v>428</v>
          </cell>
          <cell r="K459">
            <v>73.430000000000007</v>
          </cell>
        </row>
        <row r="460">
          <cell r="B460" t="str">
            <v>Darr</v>
          </cell>
          <cell r="C460" t="str">
            <v>Stephen T</v>
          </cell>
          <cell r="D460">
            <v>102</v>
          </cell>
          <cell r="E460" t="str">
            <v>403VE</v>
          </cell>
          <cell r="J460">
            <v>433</v>
          </cell>
          <cell r="K460">
            <v>115</v>
          </cell>
        </row>
        <row r="461">
          <cell r="B461" t="str">
            <v>Darrow</v>
          </cell>
          <cell r="C461" t="str">
            <v>Kenneth G</v>
          </cell>
          <cell r="D461">
            <v>105</v>
          </cell>
          <cell r="E461" t="str">
            <v>403AF</v>
          </cell>
          <cell r="J461">
            <v>421</v>
          </cell>
          <cell r="K461">
            <v>60.47</v>
          </cell>
        </row>
        <row r="462">
          <cell r="B462" t="str">
            <v>Das</v>
          </cell>
          <cell r="C462" t="str">
            <v>Ponkos</v>
          </cell>
          <cell r="D462">
            <v>102</v>
          </cell>
          <cell r="E462" t="str">
            <v>405AG</v>
          </cell>
          <cell r="J462">
            <v>426</v>
          </cell>
          <cell r="K462">
            <v>42.19</v>
          </cell>
        </row>
        <row r="463">
          <cell r="B463" t="str">
            <v>Daubenspeck</v>
          </cell>
          <cell r="C463" t="str">
            <v>Trevor S</v>
          </cell>
          <cell r="D463">
            <v>105</v>
          </cell>
          <cell r="E463" t="str">
            <v>411AG</v>
          </cell>
          <cell r="J463">
            <v>421</v>
          </cell>
          <cell r="K463">
            <v>25.46</v>
          </cell>
        </row>
        <row r="464">
          <cell r="B464" t="str">
            <v>Daubs</v>
          </cell>
          <cell r="C464" t="str">
            <v>Maurice E</v>
          </cell>
          <cell r="D464">
            <v>102</v>
          </cell>
          <cell r="E464" t="str">
            <v>405VG</v>
          </cell>
          <cell r="J464">
            <v>433</v>
          </cell>
          <cell r="K464">
            <v>50</v>
          </cell>
        </row>
        <row r="465">
          <cell r="B465" t="str">
            <v>D'Avilar</v>
          </cell>
          <cell r="C465" t="str">
            <v>Adrian D</v>
          </cell>
          <cell r="D465">
            <v>105</v>
          </cell>
          <cell r="E465" t="str">
            <v>412VL</v>
          </cell>
          <cell r="J465">
            <v>423</v>
          </cell>
          <cell r="K465">
            <v>15</v>
          </cell>
        </row>
        <row r="466">
          <cell r="B466" t="str">
            <v>Davis</v>
          </cell>
          <cell r="C466" t="str">
            <v>Alaina M</v>
          </cell>
          <cell r="D466">
            <v>102</v>
          </cell>
          <cell r="E466" t="str">
            <v>411AI</v>
          </cell>
          <cell r="J466">
            <v>426</v>
          </cell>
          <cell r="K466">
            <v>20.72</v>
          </cell>
        </row>
        <row r="467">
          <cell r="B467" t="str">
            <v>Davis</v>
          </cell>
          <cell r="C467" t="str">
            <v>Caroline F</v>
          </cell>
          <cell r="D467">
            <v>102</v>
          </cell>
          <cell r="E467" t="str">
            <v>403AH</v>
          </cell>
          <cell r="J467">
            <v>421</v>
          </cell>
          <cell r="K467">
            <v>38.96</v>
          </cell>
        </row>
        <row r="468">
          <cell r="B468" t="str">
            <v>Davis</v>
          </cell>
          <cell r="C468" t="str">
            <v>Cindi D</v>
          </cell>
          <cell r="D468">
            <v>102</v>
          </cell>
          <cell r="E468" t="str">
            <v>407AH</v>
          </cell>
          <cell r="J468">
            <v>424</v>
          </cell>
          <cell r="K468">
            <v>32.89</v>
          </cell>
        </row>
        <row r="469">
          <cell r="B469" t="str">
            <v>Davis</v>
          </cell>
          <cell r="C469" t="str">
            <v>Diana K</v>
          </cell>
          <cell r="D469">
            <v>102</v>
          </cell>
          <cell r="E469" t="str">
            <v>403AG</v>
          </cell>
          <cell r="J469">
            <v>421</v>
          </cell>
          <cell r="K469">
            <v>57.3</v>
          </cell>
        </row>
        <row r="470">
          <cell r="B470" t="str">
            <v>Davis</v>
          </cell>
          <cell r="C470" t="str">
            <v>Kim</v>
          </cell>
          <cell r="D470">
            <v>102</v>
          </cell>
          <cell r="E470" t="str">
            <v>407AJ</v>
          </cell>
          <cell r="J470">
            <v>424</v>
          </cell>
          <cell r="K470">
            <v>23</v>
          </cell>
        </row>
        <row r="471">
          <cell r="B471" t="str">
            <v>Davis</v>
          </cell>
          <cell r="C471" t="str">
            <v>Norah D</v>
          </cell>
          <cell r="D471">
            <v>102</v>
          </cell>
          <cell r="E471" t="str">
            <v>403VI</v>
          </cell>
          <cell r="J471">
            <v>423</v>
          </cell>
          <cell r="K471">
            <v>50</v>
          </cell>
        </row>
        <row r="472">
          <cell r="B472" t="str">
            <v>Davis</v>
          </cell>
          <cell r="C472" t="str">
            <v>Sheree Y</v>
          </cell>
          <cell r="D472">
            <v>102</v>
          </cell>
          <cell r="E472" t="str">
            <v>407AH</v>
          </cell>
          <cell r="J472">
            <v>108</v>
          </cell>
          <cell r="K472">
            <v>33.04</v>
          </cell>
        </row>
        <row r="473">
          <cell r="B473" t="str">
            <v>Davis</v>
          </cell>
          <cell r="C473" t="str">
            <v>Benjamin S</v>
          </cell>
          <cell r="D473">
            <v>105</v>
          </cell>
          <cell r="E473" t="str">
            <v>411AI</v>
          </cell>
          <cell r="J473">
            <v>424</v>
          </cell>
          <cell r="K473">
            <v>20.440000000000001</v>
          </cell>
        </row>
        <row r="474">
          <cell r="B474" t="str">
            <v>Dawkins</v>
          </cell>
          <cell r="C474" t="str">
            <v>Gregg S</v>
          </cell>
          <cell r="D474">
            <v>102</v>
          </cell>
          <cell r="E474" t="str">
            <v>403AG</v>
          </cell>
          <cell r="J474">
            <v>422</v>
          </cell>
          <cell r="K474">
            <v>59.69</v>
          </cell>
        </row>
        <row r="475">
          <cell r="B475" t="str">
            <v>Dawson</v>
          </cell>
          <cell r="C475" t="str">
            <v>Michael L</v>
          </cell>
          <cell r="D475">
            <v>102</v>
          </cell>
          <cell r="E475" t="str">
            <v>416AL</v>
          </cell>
          <cell r="J475">
            <v>101</v>
          </cell>
          <cell r="K475">
            <v>19.84</v>
          </cell>
        </row>
        <row r="476">
          <cell r="B476" t="str">
            <v>Dawson</v>
          </cell>
          <cell r="C476" t="str">
            <v>Nadia D</v>
          </cell>
          <cell r="D476">
            <v>102</v>
          </cell>
          <cell r="E476" t="str">
            <v>407AI</v>
          </cell>
          <cell r="J476">
            <v>424</v>
          </cell>
          <cell r="K476">
            <v>28.26</v>
          </cell>
        </row>
        <row r="477">
          <cell r="B477" t="str">
            <v>Day</v>
          </cell>
          <cell r="C477" t="str">
            <v>Matthew M</v>
          </cell>
          <cell r="D477">
            <v>102</v>
          </cell>
          <cell r="E477" t="str">
            <v>405AJ</v>
          </cell>
          <cell r="J477">
            <v>421</v>
          </cell>
          <cell r="K477">
            <v>31.25</v>
          </cell>
        </row>
        <row r="478">
          <cell r="B478" t="str">
            <v>Day</v>
          </cell>
          <cell r="C478" t="str">
            <v>Pamela J</v>
          </cell>
          <cell r="D478">
            <v>102</v>
          </cell>
          <cell r="E478" t="str">
            <v>403AG</v>
          </cell>
          <cell r="J478">
            <v>424</v>
          </cell>
          <cell r="K478">
            <v>57.65</v>
          </cell>
        </row>
        <row r="479">
          <cell r="B479" t="str">
            <v>Day</v>
          </cell>
          <cell r="C479" t="str">
            <v>Rachel</v>
          </cell>
          <cell r="D479">
            <v>102</v>
          </cell>
          <cell r="E479" t="str">
            <v>403AH</v>
          </cell>
          <cell r="J479">
            <v>421</v>
          </cell>
          <cell r="K479">
            <v>48.67</v>
          </cell>
        </row>
        <row r="480">
          <cell r="B480" t="str">
            <v>De Eskinazis</v>
          </cell>
          <cell r="C480" t="str">
            <v>Isak</v>
          </cell>
          <cell r="D480">
            <v>105</v>
          </cell>
          <cell r="E480" t="str">
            <v>409AG</v>
          </cell>
          <cell r="J480">
            <v>421</v>
          </cell>
          <cell r="K480">
            <v>26.96</v>
          </cell>
        </row>
        <row r="481">
          <cell r="B481" t="str">
            <v>De Feyter</v>
          </cell>
          <cell r="C481" t="str">
            <v>Jessica J</v>
          </cell>
          <cell r="D481">
            <v>102</v>
          </cell>
          <cell r="E481" t="str">
            <v>407VI</v>
          </cell>
          <cell r="J481">
            <v>423</v>
          </cell>
          <cell r="K481">
            <v>24.05</v>
          </cell>
        </row>
        <row r="482">
          <cell r="B482" t="str">
            <v>De Leon Estrada</v>
          </cell>
          <cell r="C482" t="str">
            <v>Darwin O</v>
          </cell>
          <cell r="D482">
            <v>102</v>
          </cell>
          <cell r="E482" t="str">
            <v>409AI</v>
          </cell>
          <cell r="J482">
            <v>424</v>
          </cell>
          <cell r="K482">
            <v>23</v>
          </cell>
        </row>
        <row r="483">
          <cell r="B483" t="str">
            <v>Dean</v>
          </cell>
          <cell r="C483" t="str">
            <v>Blanche E</v>
          </cell>
          <cell r="D483">
            <v>102</v>
          </cell>
          <cell r="E483" t="str">
            <v>416AH</v>
          </cell>
          <cell r="J483">
            <v>421</v>
          </cell>
          <cell r="K483">
            <v>28.36</v>
          </cell>
        </row>
        <row r="484">
          <cell r="B484" t="str">
            <v>Dean</v>
          </cell>
          <cell r="C484" t="str">
            <v>Craig M</v>
          </cell>
          <cell r="D484">
            <v>102</v>
          </cell>
          <cell r="E484" t="str">
            <v>403AG</v>
          </cell>
          <cell r="J484">
            <v>424</v>
          </cell>
          <cell r="K484">
            <v>60.54</v>
          </cell>
        </row>
        <row r="485">
          <cell r="B485" t="str">
            <v>Dean</v>
          </cell>
          <cell r="C485" t="str">
            <v>Brian N</v>
          </cell>
          <cell r="D485">
            <v>105</v>
          </cell>
          <cell r="E485" t="str">
            <v>403IU</v>
          </cell>
          <cell r="J485">
            <v>421</v>
          </cell>
          <cell r="K485">
            <v>50.72</v>
          </cell>
        </row>
        <row r="486">
          <cell r="B486" t="str">
            <v>DeAngelo</v>
          </cell>
          <cell r="C486" t="str">
            <v>Sandra E H</v>
          </cell>
          <cell r="D486">
            <v>102</v>
          </cell>
          <cell r="E486" t="str">
            <v>403AK</v>
          </cell>
          <cell r="J486">
            <v>426</v>
          </cell>
          <cell r="K486">
            <v>34</v>
          </cell>
        </row>
        <row r="487">
          <cell r="B487" t="str">
            <v>DeArmon</v>
          </cell>
          <cell r="C487" t="str">
            <v>Marion</v>
          </cell>
          <cell r="D487">
            <v>102</v>
          </cell>
          <cell r="E487" t="str">
            <v>403AI</v>
          </cell>
          <cell r="J487">
            <v>426</v>
          </cell>
          <cell r="K487">
            <v>43.22</v>
          </cell>
        </row>
        <row r="488">
          <cell r="B488" t="str">
            <v>Deaton-Mabry</v>
          </cell>
          <cell r="C488" t="str">
            <v>Stacie R</v>
          </cell>
          <cell r="D488">
            <v>189</v>
          </cell>
          <cell r="E488" t="str">
            <v>405ZI</v>
          </cell>
          <cell r="J488">
            <v>429</v>
          </cell>
          <cell r="K488">
            <v>31.25</v>
          </cell>
        </row>
        <row r="489">
          <cell r="B489" t="str">
            <v>DeBerry</v>
          </cell>
          <cell r="C489" t="str">
            <v>Harold L</v>
          </cell>
          <cell r="D489">
            <v>102</v>
          </cell>
          <cell r="E489" t="str">
            <v>403VH</v>
          </cell>
          <cell r="J489">
            <v>433</v>
          </cell>
          <cell r="K489">
            <v>60.1</v>
          </cell>
        </row>
        <row r="490">
          <cell r="B490" t="str">
            <v>Decker</v>
          </cell>
          <cell r="C490" t="str">
            <v>Sarah K</v>
          </cell>
          <cell r="D490">
            <v>102</v>
          </cell>
          <cell r="E490" t="str">
            <v>405AJ</v>
          </cell>
          <cell r="J490">
            <v>421</v>
          </cell>
          <cell r="K490">
            <v>27.94</v>
          </cell>
        </row>
        <row r="491">
          <cell r="B491" t="str">
            <v>DeCotis</v>
          </cell>
          <cell r="C491" t="str">
            <v>Sara E</v>
          </cell>
          <cell r="D491">
            <v>105</v>
          </cell>
          <cell r="E491" t="str">
            <v>407AI</v>
          </cell>
          <cell r="J491">
            <v>424</v>
          </cell>
          <cell r="K491">
            <v>25.12</v>
          </cell>
        </row>
        <row r="492">
          <cell r="B492" t="str">
            <v>Dederick Giordano</v>
          </cell>
          <cell r="C492" t="str">
            <v>Elizabeth</v>
          </cell>
          <cell r="D492">
            <v>102</v>
          </cell>
          <cell r="E492" t="str">
            <v>405AJ</v>
          </cell>
          <cell r="J492">
            <v>421</v>
          </cell>
          <cell r="K492">
            <v>32.99</v>
          </cell>
        </row>
        <row r="493">
          <cell r="B493" t="str">
            <v>Dedman</v>
          </cell>
          <cell r="C493" t="str">
            <v>Amber L</v>
          </cell>
          <cell r="D493">
            <v>189</v>
          </cell>
          <cell r="E493" t="str">
            <v>403ZH</v>
          </cell>
          <cell r="J493">
            <v>429</v>
          </cell>
          <cell r="K493">
            <v>40.869999999999997</v>
          </cell>
        </row>
        <row r="494">
          <cell r="B494" t="str">
            <v>DeFelice</v>
          </cell>
          <cell r="C494" t="str">
            <v>Albert L</v>
          </cell>
          <cell r="D494">
            <v>105</v>
          </cell>
          <cell r="E494" t="str">
            <v>407AI</v>
          </cell>
          <cell r="J494">
            <v>424</v>
          </cell>
          <cell r="K494">
            <v>28.85</v>
          </cell>
        </row>
        <row r="495">
          <cell r="B495" t="str">
            <v>Deich</v>
          </cell>
          <cell r="C495" t="str">
            <v>Noah A</v>
          </cell>
          <cell r="D495">
            <v>105</v>
          </cell>
          <cell r="E495" t="str">
            <v>411AG</v>
          </cell>
          <cell r="J495">
            <v>421</v>
          </cell>
          <cell r="K495">
            <v>25.75</v>
          </cell>
        </row>
        <row r="496">
          <cell r="B496" t="str">
            <v>Dela Rosa</v>
          </cell>
          <cell r="C496" t="str">
            <v>Michelle R</v>
          </cell>
          <cell r="D496">
            <v>102</v>
          </cell>
          <cell r="E496" t="str">
            <v>403AH</v>
          </cell>
          <cell r="J496">
            <v>421</v>
          </cell>
          <cell r="K496">
            <v>51.5</v>
          </cell>
        </row>
        <row r="497">
          <cell r="B497" t="str">
            <v>DeLaney</v>
          </cell>
          <cell r="C497" t="str">
            <v>James R</v>
          </cell>
          <cell r="D497">
            <v>102</v>
          </cell>
          <cell r="E497" t="str">
            <v>405VF</v>
          </cell>
          <cell r="J497">
            <v>423</v>
          </cell>
          <cell r="K497">
            <v>53.13</v>
          </cell>
        </row>
        <row r="498">
          <cell r="B498" t="str">
            <v>Delhom</v>
          </cell>
          <cell r="C498" t="str">
            <v>Mark E</v>
          </cell>
          <cell r="D498">
            <v>102</v>
          </cell>
          <cell r="E498" t="str">
            <v>407ZG</v>
          </cell>
          <cell r="J498">
            <v>426</v>
          </cell>
          <cell r="K498">
            <v>36.06</v>
          </cell>
        </row>
        <row r="499">
          <cell r="B499" t="str">
            <v>Della Rocca</v>
          </cell>
          <cell r="C499" t="str">
            <v>Maria G</v>
          </cell>
          <cell r="D499">
            <v>189</v>
          </cell>
          <cell r="E499" t="str">
            <v>405ZI</v>
          </cell>
          <cell r="J499">
            <v>428</v>
          </cell>
          <cell r="K499">
            <v>35.58</v>
          </cell>
        </row>
        <row r="500">
          <cell r="B500" t="str">
            <v>DellVeneri</v>
          </cell>
          <cell r="C500" t="str">
            <v>Susan M</v>
          </cell>
          <cell r="D500">
            <v>102</v>
          </cell>
          <cell r="E500" t="str">
            <v>415AJ</v>
          </cell>
          <cell r="J500">
            <v>421</v>
          </cell>
          <cell r="K500">
            <v>31.36</v>
          </cell>
        </row>
        <row r="501">
          <cell r="B501" t="str">
            <v>DeLoose</v>
          </cell>
          <cell r="C501" t="str">
            <v>Christopher</v>
          </cell>
          <cell r="D501">
            <v>102</v>
          </cell>
          <cell r="E501" t="str">
            <v>409AG</v>
          </cell>
          <cell r="J501">
            <v>424</v>
          </cell>
          <cell r="K501">
            <v>28.86</v>
          </cell>
        </row>
        <row r="502">
          <cell r="B502" t="str">
            <v>Delp</v>
          </cell>
          <cell r="C502" t="str">
            <v>Jessica A</v>
          </cell>
          <cell r="D502">
            <v>102</v>
          </cell>
          <cell r="E502" t="str">
            <v>405AI</v>
          </cell>
          <cell r="J502">
            <v>424</v>
          </cell>
          <cell r="K502">
            <v>38.729999999999997</v>
          </cell>
        </row>
        <row r="503">
          <cell r="B503" t="str">
            <v>DeMesme</v>
          </cell>
          <cell r="C503" t="str">
            <v>Donnielle</v>
          </cell>
          <cell r="D503">
            <v>102</v>
          </cell>
          <cell r="E503" t="str">
            <v>403AH</v>
          </cell>
          <cell r="J503">
            <v>421</v>
          </cell>
          <cell r="K503">
            <v>51.09</v>
          </cell>
        </row>
        <row r="504">
          <cell r="B504" t="str">
            <v>Demeter</v>
          </cell>
          <cell r="C504" t="str">
            <v>Kristen L</v>
          </cell>
          <cell r="D504">
            <v>105</v>
          </cell>
          <cell r="E504" t="str">
            <v>409AH</v>
          </cell>
          <cell r="J504">
            <v>424</v>
          </cell>
          <cell r="K504">
            <v>23.02</v>
          </cell>
        </row>
        <row r="505">
          <cell r="B505" t="str">
            <v>Demory</v>
          </cell>
          <cell r="C505" t="str">
            <v>Mary C</v>
          </cell>
          <cell r="D505">
            <v>189</v>
          </cell>
          <cell r="E505" t="str">
            <v>403VH</v>
          </cell>
          <cell r="J505">
            <v>429</v>
          </cell>
          <cell r="K505">
            <v>72.099999999999994</v>
          </cell>
        </row>
        <row r="506">
          <cell r="B506" t="str">
            <v>Denney</v>
          </cell>
          <cell r="C506" t="str">
            <v>Joan O</v>
          </cell>
          <cell r="D506">
            <v>102</v>
          </cell>
          <cell r="E506" t="str">
            <v>405VH</v>
          </cell>
          <cell r="J506">
            <v>433</v>
          </cell>
          <cell r="K506">
            <v>37.39</v>
          </cell>
        </row>
        <row r="507">
          <cell r="B507" t="str">
            <v>Denniston</v>
          </cell>
          <cell r="C507" t="str">
            <v>John L</v>
          </cell>
          <cell r="D507">
            <v>102</v>
          </cell>
          <cell r="E507" t="str">
            <v>403AH</v>
          </cell>
          <cell r="J507">
            <v>426</v>
          </cell>
          <cell r="K507">
            <v>47.49</v>
          </cell>
        </row>
        <row r="508">
          <cell r="B508" t="str">
            <v>Densley</v>
          </cell>
          <cell r="C508" t="str">
            <v>Michael W</v>
          </cell>
          <cell r="D508">
            <v>102</v>
          </cell>
          <cell r="E508" t="str">
            <v>403AG</v>
          </cell>
          <cell r="J508">
            <v>422</v>
          </cell>
          <cell r="K508">
            <v>63.13</v>
          </cell>
        </row>
        <row r="509">
          <cell r="B509" t="str">
            <v>Derr</v>
          </cell>
          <cell r="C509" t="str">
            <v>Raymond M</v>
          </cell>
          <cell r="D509">
            <v>102</v>
          </cell>
          <cell r="E509" t="str">
            <v>403ZF</v>
          </cell>
          <cell r="J509">
            <v>426</v>
          </cell>
          <cell r="K509">
            <v>69.72</v>
          </cell>
        </row>
        <row r="510">
          <cell r="B510" t="str">
            <v>Dervarics</v>
          </cell>
          <cell r="C510" t="str">
            <v>Charles J</v>
          </cell>
          <cell r="D510">
            <v>102</v>
          </cell>
          <cell r="E510" t="str">
            <v>403VF</v>
          </cell>
          <cell r="J510">
            <v>423</v>
          </cell>
          <cell r="K510">
            <v>90</v>
          </cell>
        </row>
        <row r="511">
          <cell r="B511" t="str">
            <v>Desai</v>
          </cell>
          <cell r="C511" t="str">
            <v>Uday S</v>
          </cell>
          <cell r="D511">
            <v>102</v>
          </cell>
          <cell r="E511" t="str">
            <v>401AJ</v>
          </cell>
          <cell r="J511">
            <v>421</v>
          </cell>
          <cell r="K511">
            <v>96.16</v>
          </cell>
        </row>
        <row r="512">
          <cell r="B512" t="str">
            <v>Deskins</v>
          </cell>
          <cell r="C512" t="str">
            <v>Edgar N</v>
          </cell>
          <cell r="D512">
            <v>102</v>
          </cell>
          <cell r="E512" t="str">
            <v>403AI</v>
          </cell>
          <cell r="J512">
            <v>422</v>
          </cell>
          <cell r="K512">
            <v>44.61</v>
          </cell>
        </row>
        <row r="513">
          <cell r="B513" t="str">
            <v>Deutsch</v>
          </cell>
          <cell r="C513" t="str">
            <v>Amanda P</v>
          </cell>
          <cell r="D513">
            <v>102</v>
          </cell>
          <cell r="E513" t="str">
            <v>411AH</v>
          </cell>
          <cell r="J513">
            <v>421</v>
          </cell>
          <cell r="K513">
            <v>20.52</v>
          </cell>
        </row>
        <row r="514">
          <cell r="B514" t="str">
            <v>DeVeaux</v>
          </cell>
          <cell r="C514" t="str">
            <v>Jennie</v>
          </cell>
          <cell r="D514">
            <v>102</v>
          </cell>
          <cell r="E514" t="str">
            <v>401AL</v>
          </cell>
          <cell r="J514">
            <v>421</v>
          </cell>
          <cell r="K514">
            <v>76.040000000000006</v>
          </cell>
        </row>
        <row r="515">
          <cell r="B515" t="str">
            <v>Devereux</v>
          </cell>
          <cell r="C515" t="str">
            <v>Austin A</v>
          </cell>
          <cell r="D515">
            <v>189</v>
          </cell>
          <cell r="E515" t="str">
            <v>403ZG</v>
          </cell>
          <cell r="J515">
            <v>428</v>
          </cell>
          <cell r="K515">
            <v>52.89</v>
          </cell>
        </row>
        <row r="516">
          <cell r="B516" t="str">
            <v>DeWit</v>
          </cell>
          <cell r="C516" t="str">
            <v>Michael A</v>
          </cell>
          <cell r="D516">
            <v>341</v>
          </cell>
          <cell r="E516" t="str">
            <v>403IU</v>
          </cell>
          <cell r="J516">
            <v>422</v>
          </cell>
          <cell r="K516">
            <v>78.12</v>
          </cell>
        </row>
        <row r="517">
          <cell r="B517" t="str">
            <v>Dhuy</v>
          </cell>
          <cell r="C517" t="str">
            <v>George J</v>
          </cell>
          <cell r="D517">
            <v>102</v>
          </cell>
          <cell r="E517" t="str">
            <v>403AH</v>
          </cell>
          <cell r="J517">
            <v>426</v>
          </cell>
          <cell r="K517">
            <v>54.6</v>
          </cell>
        </row>
        <row r="518">
          <cell r="B518" t="str">
            <v>Dibiase</v>
          </cell>
          <cell r="C518" t="str">
            <v>Robert M</v>
          </cell>
          <cell r="D518">
            <v>102</v>
          </cell>
          <cell r="E518" t="str">
            <v>407AI</v>
          </cell>
          <cell r="J518">
            <v>426</v>
          </cell>
          <cell r="K518">
            <v>25</v>
          </cell>
        </row>
        <row r="519">
          <cell r="B519" t="str">
            <v>Dickerson</v>
          </cell>
          <cell r="C519" t="str">
            <v>Scott A</v>
          </cell>
          <cell r="D519">
            <v>102</v>
          </cell>
          <cell r="E519" t="str">
            <v>403AG</v>
          </cell>
          <cell r="J519">
            <v>426</v>
          </cell>
          <cell r="K519">
            <v>60.42</v>
          </cell>
        </row>
        <row r="520">
          <cell r="B520" t="str">
            <v>Dickey</v>
          </cell>
          <cell r="C520" t="str">
            <v>Steven E</v>
          </cell>
          <cell r="D520">
            <v>102</v>
          </cell>
          <cell r="E520" t="str">
            <v>403AI</v>
          </cell>
          <cell r="J520">
            <v>426</v>
          </cell>
          <cell r="K520">
            <v>33.659999999999997</v>
          </cell>
        </row>
        <row r="521">
          <cell r="B521" t="str">
            <v>Dicola</v>
          </cell>
          <cell r="C521" t="str">
            <v>David E</v>
          </cell>
          <cell r="D521">
            <v>102</v>
          </cell>
          <cell r="E521" t="str">
            <v>405VG</v>
          </cell>
          <cell r="J521">
            <v>433</v>
          </cell>
          <cell r="K521">
            <v>50</v>
          </cell>
        </row>
        <row r="522">
          <cell r="B522" t="str">
            <v>Dieterle</v>
          </cell>
          <cell r="C522" t="str">
            <v>Kevin P</v>
          </cell>
          <cell r="D522">
            <v>102</v>
          </cell>
          <cell r="E522" t="str">
            <v>409AI</v>
          </cell>
          <cell r="J522">
            <v>424</v>
          </cell>
          <cell r="K522">
            <v>22.1</v>
          </cell>
        </row>
        <row r="523">
          <cell r="B523" t="str">
            <v>D'Ignazio</v>
          </cell>
          <cell r="C523" t="str">
            <v>Janet L</v>
          </cell>
          <cell r="D523">
            <v>102</v>
          </cell>
          <cell r="E523" t="str">
            <v>401AK</v>
          </cell>
          <cell r="J523">
            <v>421</v>
          </cell>
          <cell r="K523">
            <v>85.05</v>
          </cell>
        </row>
        <row r="524">
          <cell r="B524" t="str">
            <v>Diller</v>
          </cell>
          <cell r="C524" t="str">
            <v>Elizabeth M</v>
          </cell>
          <cell r="D524">
            <v>102</v>
          </cell>
          <cell r="E524" t="str">
            <v>403AH</v>
          </cell>
          <cell r="J524">
            <v>422</v>
          </cell>
          <cell r="K524">
            <v>42.31</v>
          </cell>
        </row>
        <row r="525">
          <cell r="B525" t="str">
            <v>Dimitriu</v>
          </cell>
          <cell r="C525" t="str">
            <v>Cynthia A</v>
          </cell>
          <cell r="D525">
            <v>102</v>
          </cell>
          <cell r="E525" t="str">
            <v>416VM</v>
          </cell>
          <cell r="J525">
            <v>423</v>
          </cell>
          <cell r="K525">
            <v>14</v>
          </cell>
        </row>
        <row r="526">
          <cell r="B526" t="str">
            <v>Dines</v>
          </cell>
          <cell r="C526" t="str">
            <v>Laura F</v>
          </cell>
          <cell r="D526">
            <v>102</v>
          </cell>
          <cell r="E526" t="str">
            <v>405AG</v>
          </cell>
          <cell r="J526">
            <v>422</v>
          </cell>
          <cell r="K526">
            <v>62.73</v>
          </cell>
        </row>
        <row r="527">
          <cell r="B527" t="str">
            <v>Ding</v>
          </cell>
          <cell r="C527" t="str">
            <v>Don</v>
          </cell>
          <cell r="D527">
            <v>189</v>
          </cell>
          <cell r="E527" t="str">
            <v>409ZF</v>
          </cell>
          <cell r="J527">
            <v>429</v>
          </cell>
          <cell r="K527">
            <v>28.85</v>
          </cell>
        </row>
        <row r="528">
          <cell r="B528" t="str">
            <v>Ding</v>
          </cell>
          <cell r="C528" t="str">
            <v>Yijun</v>
          </cell>
          <cell r="D528">
            <v>189</v>
          </cell>
          <cell r="E528" t="str">
            <v>405ZH</v>
          </cell>
          <cell r="J528">
            <v>429</v>
          </cell>
          <cell r="K528">
            <v>43.27</v>
          </cell>
        </row>
        <row r="529">
          <cell r="B529" t="str">
            <v>DiPietro</v>
          </cell>
          <cell r="C529" t="str">
            <v>Karen L</v>
          </cell>
          <cell r="D529">
            <v>102</v>
          </cell>
          <cell r="E529" t="str">
            <v>416AK</v>
          </cell>
          <cell r="J529">
            <v>421</v>
          </cell>
          <cell r="K529">
            <v>20</v>
          </cell>
        </row>
        <row r="530">
          <cell r="B530" t="str">
            <v>Diveley</v>
          </cell>
          <cell r="C530" t="str">
            <v>Raymond A</v>
          </cell>
          <cell r="D530">
            <v>102</v>
          </cell>
          <cell r="E530" t="str">
            <v>403AG</v>
          </cell>
          <cell r="J530">
            <v>426</v>
          </cell>
          <cell r="K530">
            <v>57.13</v>
          </cell>
        </row>
        <row r="531">
          <cell r="B531" t="str">
            <v>Dixon</v>
          </cell>
          <cell r="C531" t="str">
            <v>Joseph</v>
          </cell>
          <cell r="D531">
            <v>102</v>
          </cell>
          <cell r="E531" t="str">
            <v>409AH</v>
          </cell>
          <cell r="J531">
            <v>424</v>
          </cell>
          <cell r="K531">
            <v>26.84</v>
          </cell>
        </row>
        <row r="532">
          <cell r="B532" t="str">
            <v>Do</v>
          </cell>
          <cell r="C532" t="str">
            <v>Kevin H</v>
          </cell>
          <cell r="D532">
            <v>189</v>
          </cell>
          <cell r="E532" t="str">
            <v>403ZG</v>
          </cell>
          <cell r="J532">
            <v>428</v>
          </cell>
          <cell r="K532">
            <v>57.92</v>
          </cell>
        </row>
        <row r="533">
          <cell r="B533" t="str">
            <v>Dobbs</v>
          </cell>
          <cell r="C533" t="str">
            <v>Gwendolyn M</v>
          </cell>
          <cell r="D533">
            <v>105</v>
          </cell>
          <cell r="E533" t="str">
            <v>405VH</v>
          </cell>
          <cell r="J533">
            <v>423</v>
          </cell>
          <cell r="K533">
            <v>41</v>
          </cell>
        </row>
        <row r="534">
          <cell r="B534" t="str">
            <v>Doganavsargil</v>
          </cell>
          <cell r="C534" t="str">
            <v>Marylou</v>
          </cell>
          <cell r="D534">
            <v>105</v>
          </cell>
          <cell r="E534" t="str">
            <v>407AI</v>
          </cell>
          <cell r="J534">
            <v>422</v>
          </cell>
          <cell r="K534">
            <v>39.04</v>
          </cell>
        </row>
        <row r="535">
          <cell r="B535" t="str">
            <v>Dolan</v>
          </cell>
          <cell r="C535" t="str">
            <v>Michael P</v>
          </cell>
          <cell r="D535">
            <v>102</v>
          </cell>
          <cell r="E535" t="str">
            <v>405AG</v>
          </cell>
          <cell r="J535">
            <v>426</v>
          </cell>
          <cell r="K535">
            <v>46.78</v>
          </cell>
        </row>
        <row r="536">
          <cell r="B536" t="str">
            <v>Doll</v>
          </cell>
          <cell r="C536" t="str">
            <v>Amy G</v>
          </cell>
          <cell r="D536">
            <v>102</v>
          </cell>
          <cell r="E536" t="str">
            <v>403AH</v>
          </cell>
          <cell r="J536">
            <v>421</v>
          </cell>
          <cell r="K536">
            <v>50.67</v>
          </cell>
        </row>
        <row r="537">
          <cell r="B537" t="str">
            <v>Donald</v>
          </cell>
          <cell r="C537" t="str">
            <v>Cyrus H</v>
          </cell>
          <cell r="D537">
            <v>102</v>
          </cell>
          <cell r="E537" t="str">
            <v>403AK</v>
          </cell>
          <cell r="J537">
            <v>426</v>
          </cell>
          <cell r="K537">
            <v>28.85</v>
          </cell>
        </row>
        <row r="538">
          <cell r="B538" t="str">
            <v>Donaldson</v>
          </cell>
          <cell r="C538" t="str">
            <v>Mary Cathryn</v>
          </cell>
          <cell r="D538">
            <v>102</v>
          </cell>
          <cell r="E538" t="str">
            <v>411AI</v>
          </cell>
          <cell r="J538">
            <v>421</v>
          </cell>
          <cell r="K538">
            <v>20.2</v>
          </cell>
        </row>
        <row r="539">
          <cell r="B539" t="str">
            <v>Doocey</v>
          </cell>
          <cell r="C539" t="str">
            <v>Roberta A</v>
          </cell>
          <cell r="D539">
            <v>102</v>
          </cell>
          <cell r="E539" t="str">
            <v>416AH</v>
          </cell>
          <cell r="J539">
            <v>421</v>
          </cell>
          <cell r="K539">
            <v>26.92</v>
          </cell>
        </row>
        <row r="540">
          <cell r="B540" t="str">
            <v>Dooley</v>
          </cell>
          <cell r="C540" t="str">
            <v>Rachel S</v>
          </cell>
          <cell r="D540">
            <v>102</v>
          </cell>
          <cell r="E540" t="str">
            <v>416VM</v>
          </cell>
          <cell r="J540">
            <v>423</v>
          </cell>
          <cell r="K540">
            <v>12</v>
          </cell>
        </row>
        <row r="541">
          <cell r="B541" t="str">
            <v>Dorau</v>
          </cell>
          <cell r="C541" t="str">
            <v>Therese J</v>
          </cell>
          <cell r="D541">
            <v>105</v>
          </cell>
          <cell r="E541" t="str">
            <v>407ZH</v>
          </cell>
          <cell r="J541">
            <v>421</v>
          </cell>
          <cell r="K541">
            <v>31.01</v>
          </cell>
        </row>
        <row r="542">
          <cell r="B542" t="str">
            <v>Dorland</v>
          </cell>
          <cell r="C542" t="str">
            <v>Pamela T</v>
          </cell>
          <cell r="D542">
            <v>102</v>
          </cell>
          <cell r="E542" t="str">
            <v>415AI</v>
          </cell>
          <cell r="J542">
            <v>421</v>
          </cell>
          <cell r="K542">
            <v>36.57</v>
          </cell>
        </row>
        <row r="543">
          <cell r="B543" t="str">
            <v>Dorsey III</v>
          </cell>
          <cell r="C543" t="str">
            <v>Garrett</v>
          </cell>
          <cell r="D543">
            <v>105</v>
          </cell>
          <cell r="E543" t="str">
            <v>407AI</v>
          </cell>
          <cell r="J543">
            <v>422</v>
          </cell>
          <cell r="K543">
            <v>26.75</v>
          </cell>
        </row>
        <row r="544">
          <cell r="B544" t="str">
            <v>Doshi</v>
          </cell>
          <cell r="C544" t="str">
            <v>Dhyanesh</v>
          </cell>
          <cell r="D544">
            <v>102</v>
          </cell>
          <cell r="E544" t="str">
            <v>407AI</v>
          </cell>
          <cell r="J544">
            <v>422</v>
          </cell>
          <cell r="K544">
            <v>27.53</v>
          </cell>
        </row>
        <row r="545">
          <cell r="B545" t="str">
            <v>Doubrava</v>
          </cell>
          <cell r="C545" t="str">
            <v>Margaret M</v>
          </cell>
          <cell r="D545">
            <v>102</v>
          </cell>
          <cell r="E545" t="str">
            <v>416AM</v>
          </cell>
          <cell r="J545">
            <v>422</v>
          </cell>
          <cell r="K545">
            <v>14.48</v>
          </cell>
        </row>
        <row r="546">
          <cell r="B546" t="str">
            <v>Douglas</v>
          </cell>
          <cell r="C546" t="str">
            <v>Megan R</v>
          </cell>
          <cell r="D546">
            <v>105</v>
          </cell>
          <cell r="E546" t="str">
            <v>411AG</v>
          </cell>
          <cell r="J546">
            <v>421</v>
          </cell>
          <cell r="K546">
            <v>25.68</v>
          </cell>
        </row>
        <row r="547">
          <cell r="B547" t="str">
            <v>Douglas</v>
          </cell>
          <cell r="C547" t="str">
            <v>Sharon G</v>
          </cell>
          <cell r="D547">
            <v>105</v>
          </cell>
          <cell r="E547" t="str">
            <v>403AF</v>
          </cell>
          <cell r="J547">
            <v>422</v>
          </cell>
          <cell r="K547">
            <v>73.900000000000006</v>
          </cell>
        </row>
        <row r="548">
          <cell r="B548" t="str">
            <v>Downey</v>
          </cell>
          <cell r="C548" t="str">
            <v>Jennifer S</v>
          </cell>
          <cell r="D548">
            <v>102</v>
          </cell>
          <cell r="E548" t="str">
            <v>403VG</v>
          </cell>
          <cell r="J548">
            <v>423</v>
          </cell>
          <cell r="K548">
            <v>70</v>
          </cell>
        </row>
        <row r="549">
          <cell r="B549" t="str">
            <v>Downey</v>
          </cell>
          <cell r="C549" t="str">
            <v>Jessica A</v>
          </cell>
          <cell r="D549">
            <v>102</v>
          </cell>
          <cell r="E549" t="str">
            <v>409AI</v>
          </cell>
          <cell r="J549">
            <v>422</v>
          </cell>
          <cell r="K549">
            <v>24.57</v>
          </cell>
        </row>
        <row r="550">
          <cell r="B550" t="str">
            <v>Downey</v>
          </cell>
          <cell r="C550" t="str">
            <v>Octavia</v>
          </cell>
          <cell r="D550">
            <v>102</v>
          </cell>
          <cell r="E550" t="str">
            <v>416VM</v>
          </cell>
          <cell r="J550">
            <v>423</v>
          </cell>
          <cell r="K550">
            <v>14</v>
          </cell>
        </row>
        <row r="551">
          <cell r="B551" t="str">
            <v>Doyal</v>
          </cell>
          <cell r="C551" t="str">
            <v>Ruthie M</v>
          </cell>
          <cell r="D551">
            <v>102</v>
          </cell>
          <cell r="E551" t="str">
            <v>416AH</v>
          </cell>
          <cell r="J551">
            <v>421</v>
          </cell>
          <cell r="K551">
            <v>33.72</v>
          </cell>
        </row>
        <row r="552">
          <cell r="B552" t="str">
            <v>Doyle</v>
          </cell>
          <cell r="C552" t="str">
            <v>Patrick F</v>
          </cell>
          <cell r="D552">
            <v>105</v>
          </cell>
          <cell r="E552" t="str">
            <v>403AE</v>
          </cell>
          <cell r="J552">
            <v>422</v>
          </cell>
          <cell r="K552">
            <v>69.72</v>
          </cell>
        </row>
        <row r="553">
          <cell r="B553" t="str">
            <v>Dragoo</v>
          </cell>
          <cell r="C553" t="str">
            <v>Kimberly A</v>
          </cell>
          <cell r="D553">
            <v>105</v>
          </cell>
          <cell r="E553" t="str">
            <v>403AH</v>
          </cell>
          <cell r="J553">
            <v>422</v>
          </cell>
          <cell r="K553">
            <v>45.68</v>
          </cell>
        </row>
        <row r="554">
          <cell r="B554" t="str">
            <v>Drake</v>
          </cell>
          <cell r="C554" t="str">
            <v>Sherri J</v>
          </cell>
          <cell r="D554">
            <v>102</v>
          </cell>
          <cell r="E554" t="str">
            <v>403AK</v>
          </cell>
          <cell r="J554">
            <v>426</v>
          </cell>
          <cell r="K554">
            <v>24.29</v>
          </cell>
        </row>
        <row r="555">
          <cell r="B555" t="str">
            <v>Drayton</v>
          </cell>
          <cell r="C555" t="str">
            <v>Tamarah K</v>
          </cell>
          <cell r="D555">
            <v>102</v>
          </cell>
          <cell r="E555" t="str">
            <v>407AH</v>
          </cell>
          <cell r="J555">
            <v>108</v>
          </cell>
          <cell r="K555">
            <v>31.74</v>
          </cell>
        </row>
        <row r="556">
          <cell r="B556" t="str">
            <v>Drew</v>
          </cell>
          <cell r="C556" t="str">
            <v>Lynn E</v>
          </cell>
          <cell r="D556">
            <v>102</v>
          </cell>
          <cell r="E556" t="str">
            <v>416AK</v>
          </cell>
          <cell r="J556">
            <v>421</v>
          </cell>
          <cell r="K556">
            <v>21.27</v>
          </cell>
        </row>
        <row r="557">
          <cell r="B557" t="str">
            <v>Drewes</v>
          </cell>
          <cell r="C557" t="str">
            <v>Keith E</v>
          </cell>
          <cell r="D557">
            <v>102</v>
          </cell>
          <cell r="E557" t="str">
            <v>405VG</v>
          </cell>
          <cell r="J557">
            <v>423</v>
          </cell>
          <cell r="K557">
            <v>45</v>
          </cell>
        </row>
        <row r="558">
          <cell r="B558" t="str">
            <v>Driscoll</v>
          </cell>
          <cell r="C558" t="str">
            <v>Russ E</v>
          </cell>
          <cell r="D558">
            <v>102</v>
          </cell>
          <cell r="E558" t="str">
            <v>403AE</v>
          </cell>
          <cell r="J558">
            <v>426</v>
          </cell>
          <cell r="K558">
            <v>73.63</v>
          </cell>
        </row>
        <row r="559">
          <cell r="B559" t="str">
            <v>Dronkers</v>
          </cell>
          <cell r="C559" t="str">
            <v>Anthony A</v>
          </cell>
          <cell r="D559">
            <v>102</v>
          </cell>
          <cell r="E559" t="str">
            <v>403AG</v>
          </cell>
          <cell r="J559">
            <v>422</v>
          </cell>
          <cell r="K559">
            <v>59.15</v>
          </cell>
        </row>
        <row r="560">
          <cell r="B560" t="str">
            <v>Drugge</v>
          </cell>
          <cell r="C560" t="str">
            <v>Carolyn T</v>
          </cell>
          <cell r="D560">
            <v>102</v>
          </cell>
          <cell r="E560" t="str">
            <v>403VJ</v>
          </cell>
          <cell r="J560">
            <v>433</v>
          </cell>
          <cell r="K560">
            <v>50</v>
          </cell>
        </row>
        <row r="561">
          <cell r="B561" t="str">
            <v>Drunsic</v>
          </cell>
          <cell r="C561" t="str">
            <v>Donald F</v>
          </cell>
          <cell r="D561">
            <v>189</v>
          </cell>
          <cell r="E561" t="str">
            <v>403AL</v>
          </cell>
          <cell r="J561">
            <v>428</v>
          </cell>
          <cell r="K561">
            <v>76.930000000000007</v>
          </cell>
        </row>
        <row r="562">
          <cell r="B562" t="str">
            <v>Du</v>
          </cell>
          <cell r="C562" t="str">
            <v>Julie T</v>
          </cell>
          <cell r="D562">
            <v>102</v>
          </cell>
          <cell r="E562" t="str">
            <v>405VD</v>
          </cell>
          <cell r="J562">
            <v>423</v>
          </cell>
          <cell r="K562">
            <v>75</v>
          </cell>
        </row>
        <row r="563">
          <cell r="B563" t="str">
            <v>Duckwitz</v>
          </cell>
          <cell r="C563" t="str">
            <v>Daniel M</v>
          </cell>
          <cell r="D563">
            <v>102</v>
          </cell>
          <cell r="E563" t="str">
            <v>409AI</v>
          </cell>
          <cell r="J563">
            <v>426</v>
          </cell>
          <cell r="K563">
            <v>22.89</v>
          </cell>
        </row>
        <row r="564">
          <cell r="B564" t="str">
            <v>Dudley</v>
          </cell>
          <cell r="C564" t="str">
            <v>Albert H</v>
          </cell>
          <cell r="D564">
            <v>105</v>
          </cell>
          <cell r="E564" t="str">
            <v>407AI</v>
          </cell>
          <cell r="J564">
            <v>424</v>
          </cell>
          <cell r="K564">
            <v>25.97</v>
          </cell>
        </row>
        <row r="565">
          <cell r="B565" t="str">
            <v>Duff</v>
          </cell>
          <cell r="C565" t="str">
            <v>Rebecca M</v>
          </cell>
          <cell r="D565">
            <v>105</v>
          </cell>
          <cell r="E565" t="str">
            <v>403AH</v>
          </cell>
          <cell r="J565">
            <v>424</v>
          </cell>
          <cell r="K565">
            <v>47.14</v>
          </cell>
        </row>
        <row r="566">
          <cell r="B566" t="str">
            <v>Duffee-Braun</v>
          </cell>
          <cell r="C566" t="str">
            <v>George</v>
          </cell>
          <cell r="D566">
            <v>185</v>
          </cell>
          <cell r="E566" t="str">
            <v>403VE</v>
          </cell>
          <cell r="J566">
            <v>433</v>
          </cell>
          <cell r="K566">
            <v>100</v>
          </cell>
        </row>
        <row r="567">
          <cell r="B567" t="str">
            <v>Dugan</v>
          </cell>
          <cell r="C567" t="str">
            <v>David M</v>
          </cell>
          <cell r="D567">
            <v>105</v>
          </cell>
          <cell r="E567" t="str">
            <v>403AF</v>
          </cell>
          <cell r="J567">
            <v>421</v>
          </cell>
          <cell r="K567">
            <v>62.81</v>
          </cell>
        </row>
        <row r="568">
          <cell r="B568" t="str">
            <v>Dugas III</v>
          </cell>
          <cell r="C568" t="str">
            <v>Alton B</v>
          </cell>
          <cell r="D568">
            <v>105</v>
          </cell>
          <cell r="E568" t="str">
            <v>405AI</v>
          </cell>
          <cell r="J568">
            <v>421</v>
          </cell>
          <cell r="K568">
            <v>39.92</v>
          </cell>
        </row>
        <row r="569">
          <cell r="B569" t="str">
            <v>Duggirala</v>
          </cell>
          <cell r="C569" t="str">
            <v>Aparna</v>
          </cell>
          <cell r="D569">
            <v>102</v>
          </cell>
          <cell r="E569" t="str">
            <v>405AH</v>
          </cell>
          <cell r="J569">
            <v>424</v>
          </cell>
          <cell r="K569">
            <v>45.82</v>
          </cell>
        </row>
        <row r="570">
          <cell r="B570" t="str">
            <v>Duleep</v>
          </cell>
          <cell r="C570" t="str">
            <v>K Gopalakrishnan</v>
          </cell>
          <cell r="D570">
            <v>105</v>
          </cell>
          <cell r="E570" t="str">
            <v>401AJ</v>
          </cell>
          <cell r="J570">
            <v>421</v>
          </cell>
          <cell r="K570">
            <v>107.54</v>
          </cell>
        </row>
        <row r="571">
          <cell r="B571" t="str">
            <v>Dunkerson</v>
          </cell>
          <cell r="C571" t="str">
            <v>Melissa L</v>
          </cell>
          <cell r="D571">
            <v>102</v>
          </cell>
          <cell r="E571" t="str">
            <v>405AG</v>
          </cell>
          <cell r="J571">
            <v>426</v>
          </cell>
          <cell r="K571">
            <v>44.24</v>
          </cell>
        </row>
        <row r="572">
          <cell r="B572" t="str">
            <v>Dunmyer</v>
          </cell>
          <cell r="C572" t="str">
            <v>Robert J</v>
          </cell>
          <cell r="D572">
            <v>102</v>
          </cell>
          <cell r="E572" t="str">
            <v>403VJ</v>
          </cell>
          <cell r="J572">
            <v>433</v>
          </cell>
          <cell r="K572">
            <v>50</v>
          </cell>
        </row>
        <row r="573">
          <cell r="B573" t="str">
            <v>Dunne</v>
          </cell>
          <cell r="C573" t="str">
            <v>Michael L</v>
          </cell>
          <cell r="D573">
            <v>102</v>
          </cell>
          <cell r="E573" t="str">
            <v>403AJ</v>
          </cell>
          <cell r="J573">
            <v>426</v>
          </cell>
          <cell r="K573">
            <v>36.44</v>
          </cell>
        </row>
        <row r="574">
          <cell r="B574" t="str">
            <v>Durbrow IV</v>
          </cell>
          <cell r="C574" t="str">
            <v>William</v>
          </cell>
          <cell r="D574">
            <v>102</v>
          </cell>
          <cell r="E574" t="str">
            <v>409AI</v>
          </cell>
          <cell r="J574">
            <v>426</v>
          </cell>
          <cell r="K574">
            <v>23.84</v>
          </cell>
        </row>
        <row r="575">
          <cell r="B575" t="str">
            <v>Durkee</v>
          </cell>
          <cell r="C575" t="str">
            <v>Thomas</v>
          </cell>
          <cell r="D575">
            <v>102</v>
          </cell>
          <cell r="E575" t="str">
            <v>403AG</v>
          </cell>
          <cell r="J575">
            <v>426</v>
          </cell>
          <cell r="K575">
            <v>50.49</v>
          </cell>
        </row>
        <row r="576">
          <cell r="B576" t="str">
            <v>Durning</v>
          </cell>
          <cell r="C576" t="str">
            <v>Rosemary J</v>
          </cell>
          <cell r="D576">
            <v>102</v>
          </cell>
          <cell r="E576" t="str">
            <v>405AI</v>
          </cell>
          <cell r="J576">
            <v>426</v>
          </cell>
          <cell r="K576">
            <v>46.21</v>
          </cell>
        </row>
        <row r="577">
          <cell r="B577" t="str">
            <v>Dusatko</v>
          </cell>
          <cell r="C577" t="str">
            <v>Elizabeth E.A</v>
          </cell>
          <cell r="D577">
            <v>102</v>
          </cell>
          <cell r="E577" t="str">
            <v>405AI</v>
          </cell>
          <cell r="J577">
            <v>426</v>
          </cell>
          <cell r="K577">
            <v>38.51</v>
          </cell>
        </row>
        <row r="578">
          <cell r="B578" t="str">
            <v>Dutch</v>
          </cell>
          <cell r="C578" t="str">
            <v>Nicole M</v>
          </cell>
          <cell r="D578">
            <v>102</v>
          </cell>
          <cell r="E578" t="str">
            <v>405AJ</v>
          </cell>
          <cell r="J578">
            <v>421</v>
          </cell>
          <cell r="K578">
            <v>31.32</v>
          </cell>
        </row>
        <row r="579">
          <cell r="B579" t="str">
            <v>Dymkoski</v>
          </cell>
          <cell r="C579" t="str">
            <v>Catherine H</v>
          </cell>
          <cell r="D579">
            <v>102</v>
          </cell>
          <cell r="E579" t="str">
            <v>403VF</v>
          </cell>
          <cell r="J579">
            <v>423</v>
          </cell>
          <cell r="K579">
            <v>75</v>
          </cell>
        </row>
        <row r="580">
          <cell r="B580" t="str">
            <v>Earle</v>
          </cell>
          <cell r="C580" t="str">
            <v>Emily E</v>
          </cell>
          <cell r="D580">
            <v>183</v>
          </cell>
          <cell r="E580" t="str">
            <v>409VH</v>
          </cell>
          <cell r="J580">
            <v>423</v>
          </cell>
          <cell r="K580">
            <v>28</v>
          </cell>
        </row>
        <row r="581">
          <cell r="B581" t="str">
            <v>Early</v>
          </cell>
          <cell r="C581" t="str">
            <v>Joshua H</v>
          </cell>
          <cell r="D581">
            <v>102</v>
          </cell>
          <cell r="E581" t="str">
            <v>403AJ</v>
          </cell>
          <cell r="J581">
            <v>426</v>
          </cell>
          <cell r="K581">
            <v>36.67</v>
          </cell>
        </row>
        <row r="582">
          <cell r="B582" t="str">
            <v>Easterling</v>
          </cell>
          <cell r="C582" t="str">
            <v>Allen D</v>
          </cell>
          <cell r="D582">
            <v>102</v>
          </cell>
          <cell r="E582" t="str">
            <v>407AH</v>
          </cell>
          <cell r="J582">
            <v>426</v>
          </cell>
          <cell r="K582">
            <v>35.450000000000003</v>
          </cell>
        </row>
        <row r="583">
          <cell r="B583" t="str">
            <v>Eaton</v>
          </cell>
          <cell r="C583" t="str">
            <v>Elizabeth C</v>
          </cell>
          <cell r="D583">
            <v>102</v>
          </cell>
          <cell r="E583" t="str">
            <v>407AI</v>
          </cell>
          <cell r="J583">
            <v>421</v>
          </cell>
          <cell r="K583">
            <v>25.55</v>
          </cell>
        </row>
        <row r="584">
          <cell r="B584" t="str">
            <v>Ebert</v>
          </cell>
          <cell r="C584" t="str">
            <v>Craig D</v>
          </cell>
          <cell r="D584">
            <v>105</v>
          </cell>
          <cell r="E584" t="str">
            <v>401AK</v>
          </cell>
          <cell r="J584">
            <v>422</v>
          </cell>
          <cell r="K584">
            <v>99.65</v>
          </cell>
        </row>
        <row r="585">
          <cell r="B585" t="str">
            <v>Eckert</v>
          </cell>
          <cell r="C585" t="str">
            <v>Erin L</v>
          </cell>
          <cell r="D585">
            <v>102</v>
          </cell>
          <cell r="E585" t="str">
            <v>405AH</v>
          </cell>
          <cell r="J585">
            <v>422</v>
          </cell>
          <cell r="K585">
            <v>45.07</v>
          </cell>
        </row>
        <row r="586">
          <cell r="B586" t="str">
            <v>Edwards</v>
          </cell>
          <cell r="C586" t="str">
            <v>Roslyn C</v>
          </cell>
          <cell r="D586">
            <v>102</v>
          </cell>
          <cell r="E586" t="str">
            <v>403AI</v>
          </cell>
          <cell r="J586">
            <v>426</v>
          </cell>
          <cell r="K586">
            <v>43.69</v>
          </cell>
        </row>
        <row r="587">
          <cell r="B587" t="str">
            <v>Eiholzer</v>
          </cell>
          <cell r="C587" t="str">
            <v>Joel E</v>
          </cell>
          <cell r="D587">
            <v>102</v>
          </cell>
          <cell r="E587" t="str">
            <v>405AH</v>
          </cell>
          <cell r="J587">
            <v>426</v>
          </cell>
          <cell r="K587">
            <v>40.57</v>
          </cell>
        </row>
        <row r="588">
          <cell r="B588" t="str">
            <v>Elkins</v>
          </cell>
          <cell r="C588" t="str">
            <v>Paulette L</v>
          </cell>
          <cell r="D588">
            <v>102</v>
          </cell>
          <cell r="E588" t="str">
            <v>409VH</v>
          </cell>
          <cell r="J588">
            <v>433</v>
          </cell>
          <cell r="K588">
            <v>25</v>
          </cell>
        </row>
        <row r="589">
          <cell r="B589" t="str">
            <v>Ellington</v>
          </cell>
          <cell r="C589" t="str">
            <v>Cecilia A.</v>
          </cell>
          <cell r="D589">
            <v>189</v>
          </cell>
          <cell r="E589" t="str">
            <v>407ZI</v>
          </cell>
          <cell r="J589">
            <v>429</v>
          </cell>
          <cell r="K589">
            <v>25.24</v>
          </cell>
        </row>
        <row r="590">
          <cell r="B590" t="str">
            <v>Elliott</v>
          </cell>
          <cell r="C590" t="str">
            <v>Eugene</v>
          </cell>
          <cell r="D590">
            <v>102</v>
          </cell>
          <cell r="E590" t="str">
            <v>405AH</v>
          </cell>
          <cell r="J590">
            <v>426</v>
          </cell>
          <cell r="K590">
            <v>33.659999999999997</v>
          </cell>
        </row>
        <row r="591">
          <cell r="B591" t="str">
            <v>Elliott</v>
          </cell>
          <cell r="C591" t="str">
            <v>Douglas J</v>
          </cell>
          <cell r="D591">
            <v>105</v>
          </cell>
          <cell r="E591" t="str">
            <v>403AF</v>
          </cell>
          <cell r="J591">
            <v>421</v>
          </cell>
          <cell r="K591">
            <v>64.33</v>
          </cell>
        </row>
        <row r="592">
          <cell r="B592" t="str">
            <v>Ellison</v>
          </cell>
          <cell r="C592" t="str">
            <v>Steven</v>
          </cell>
          <cell r="D592">
            <v>105</v>
          </cell>
          <cell r="E592" t="str">
            <v>403AH</v>
          </cell>
          <cell r="J592">
            <v>421</v>
          </cell>
          <cell r="K592">
            <v>47.51</v>
          </cell>
        </row>
        <row r="593">
          <cell r="B593" t="str">
            <v>Elsea</v>
          </cell>
          <cell r="C593" t="str">
            <v>Elizabeth A</v>
          </cell>
          <cell r="D593">
            <v>102</v>
          </cell>
          <cell r="E593" t="str">
            <v>415AI</v>
          </cell>
          <cell r="J593">
            <v>421</v>
          </cell>
          <cell r="K593">
            <v>36.36</v>
          </cell>
        </row>
        <row r="594">
          <cell r="B594" t="str">
            <v>Embrey</v>
          </cell>
          <cell r="C594" t="str">
            <v>Martha A</v>
          </cell>
          <cell r="D594">
            <v>102</v>
          </cell>
          <cell r="E594" t="str">
            <v>405VD</v>
          </cell>
          <cell r="J594">
            <v>423</v>
          </cell>
          <cell r="K594">
            <v>65</v>
          </cell>
        </row>
        <row r="595">
          <cell r="B595" t="str">
            <v>Eni</v>
          </cell>
          <cell r="C595" t="str">
            <v>Chioma J</v>
          </cell>
          <cell r="D595">
            <v>102</v>
          </cell>
          <cell r="E595" t="str">
            <v>407AG</v>
          </cell>
          <cell r="J595">
            <v>421</v>
          </cell>
          <cell r="K595">
            <v>37.5</v>
          </cell>
        </row>
        <row r="596">
          <cell r="B596" t="str">
            <v>Eningowuk</v>
          </cell>
          <cell r="C596" t="str">
            <v>Patricia J</v>
          </cell>
          <cell r="D596">
            <v>102</v>
          </cell>
          <cell r="E596" t="str">
            <v>403AK</v>
          </cell>
          <cell r="J596">
            <v>426</v>
          </cell>
          <cell r="K596">
            <v>29.33</v>
          </cell>
        </row>
        <row r="597">
          <cell r="B597" t="str">
            <v>Ernst</v>
          </cell>
          <cell r="C597" t="str">
            <v>David A</v>
          </cell>
          <cell r="D597">
            <v>102</v>
          </cell>
          <cell r="E597" t="str">
            <v>403AG</v>
          </cell>
          <cell r="J597">
            <v>421</v>
          </cell>
          <cell r="K597">
            <v>51.17</v>
          </cell>
        </row>
        <row r="598">
          <cell r="B598" t="str">
            <v>Ersick</v>
          </cell>
          <cell r="C598" t="str">
            <v>Joan L</v>
          </cell>
          <cell r="D598">
            <v>102</v>
          </cell>
          <cell r="E598" t="str">
            <v>416VN</v>
          </cell>
          <cell r="J598">
            <v>433</v>
          </cell>
          <cell r="K598">
            <v>17.02</v>
          </cell>
        </row>
        <row r="599">
          <cell r="B599" t="str">
            <v>Esparza</v>
          </cell>
          <cell r="C599" t="str">
            <v>Tracy A</v>
          </cell>
          <cell r="D599">
            <v>102</v>
          </cell>
          <cell r="E599" t="str">
            <v>403AH</v>
          </cell>
          <cell r="J599">
            <v>421</v>
          </cell>
          <cell r="K599">
            <v>49.04</v>
          </cell>
        </row>
        <row r="600">
          <cell r="B600" t="str">
            <v>Esposito</v>
          </cell>
          <cell r="C600" t="str">
            <v>Janet L</v>
          </cell>
          <cell r="D600">
            <v>102</v>
          </cell>
          <cell r="E600" t="str">
            <v>403AG</v>
          </cell>
          <cell r="J600">
            <v>424</v>
          </cell>
          <cell r="K600">
            <v>50.75</v>
          </cell>
        </row>
        <row r="601">
          <cell r="B601" t="str">
            <v>Eubanks</v>
          </cell>
          <cell r="C601" t="str">
            <v>John W</v>
          </cell>
          <cell r="D601">
            <v>102</v>
          </cell>
          <cell r="E601" t="str">
            <v>405AH</v>
          </cell>
          <cell r="J601">
            <v>425</v>
          </cell>
          <cell r="K601">
            <v>43.6</v>
          </cell>
        </row>
        <row r="602">
          <cell r="B602" t="str">
            <v>Evans</v>
          </cell>
          <cell r="C602" t="str">
            <v>Christopher W</v>
          </cell>
          <cell r="D602">
            <v>102</v>
          </cell>
          <cell r="E602" t="str">
            <v>407AH</v>
          </cell>
          <cell r="J602">
            <v>421</v>
          </cell>
          <cell r="K602">
            <v>32.299999999999997</v>
          </cell>
        </row>
        <row r="603">
          <cell r="B603" t="str">
            <v>Facanha</v>
          </cell>
          <cell r="C603" t="str">
            <v>Cristiano</v>
          </cell>
          <cell r="D603">
            <v>102</v>
          </cell>
          <cell r="E603" t="str">
            <v>403AH</v>
          </cell>
          <cell r="J603">
            <v>421</v>
          </cell>
          <cell r="K603">
            <v>48.08</v>
          </cell>
        </row>
        <row r="604">
          <cell r="B604" t="str">
            <v>Fadely</v>
          </cell>
          <cell r="C604" t="str">
            <v>Karen M</v>
          </cell>
          <cell r="D604">
            <v>102</v>
          </cell>
          <cell r="E604" t="str">
            <v>403AH</v>
          </cell>
          <cell r="J604">
            <v>421</v>
          </cell>
          <cell r="K604">
            <v>50.32</v>
          </cell>
        </row>
        <row r="605">
          <cell r="B605" t="str">
            <v>Fahey</v>
          </cell>
          <cell r="C605" t="str">
            <v>Janet L</v>
          </cell>
          <cell r="D605">
            <v>102</v>
          </cell>
          <cell r="E605" t="str">
            <v>403AF</v>
          </cell>
          <cell r="J605">
            <v>421</v>
          </cell>
          <cell r="K605">
            <v>70.64</v>
          </cell>
        </row>
        <row r="606">
          <cell r="B606" t="str">
            <v>Faigen</v>
          </cell>
          <cell r="C606" t="str">
            <v>Claudia D</v>
          </cell>
          <cell r="D606">
            <v>189</v>
          </cell>
          <cell r="E606" t="str">
            <v>405ZI</v>
          </cell>
          <cell r="J606">
            <v>429</v>
          </cell>
          <cell r="K606">
            <v>50</v>
          </cell>
        </row>
        <row r="607">
          <cell r="B607" t="str">
            <v>Fair</v>
          </cell>
          <cell r="C607" t="str">
            <v>Andrew D</v>
          </cell>
          <cell r="D607">
            <v>102</v>
          </cell>
          <cell r="E607" t="str">
            <v>411AH</v>
          </cell>
          <cell r="J607">
            <v>421</v>
          </cell>
          <cell r="K607">
            <v>20.440000000000001</v>
          </cell>
        </row>
        <row r="608">
          <cell r="B608" t="str">
            <v>Fairfax</v>
          </cell>
          <cell r="C608" t="str">
            <v>Jeanette M</v>
          </cell>
          <cell r="D608">
            <v>102</v>
          </cell>
          <cell r="E608" t="str">
            <v>403AH</v>
          </cell>
          <cell r="J608">
            <v>424</v>
          </cell>
          <cell r="K608">
            <v>51.32</v>
          </cell>
        </row>
        <row r="609">
          <cell r="B609" t="str">
            <v>Falcone</v>
          </cell>
          <cell r="C609" t="str">
            <v>Amy E</v>
          </cell>
          <cell r="D609">
            <v>102</v>
          </cell>
          <cell r="E609" t="str">
            <v>405AI</v>
          </cell>
          <cell r="J609">
            <v>421</v>
          </cell>
          <cell r="K609">
            <v>33.68</v>
          </cell>
        </row>
        <row r="610">
          <cell r="B610" t="str">
            <v>Falvey</v>
          </cell>
          <cell r="C610" t="str">
            <v>Daniel L</v>
          </cell>
          <cell r="D610">
            <v>102</v>
          </cell>
          <cell r="E610" t="str">
            <v>405AI</v>
          </cell>
          <cell r="J610">
            <v>426</v>
          </cell>
          <cell r="K610">
            <v>36.06</v>
          </cell>
        </row>
        <row r="611">
          <cell r="B611" t="str">
            <v>Fang</v>
          </cell>
          <cell r="C611" t="str">
            <v>Hong</v>
          </cell>
          <cell r="D611">
            <v>189</v>
          </cell>
          <cell r="E611" t="str">
            <v>403ZG</v>
          </cell>
          <cell r="J611">
            <v>429</v>
          </cell>
          <cell r="K611">
            <v>51.51</v>
          </cell>
        </row>
        <row r="612">
          <cell r="B612" t="str">
            <v>Fantle</v>
          </cell>
          <cell r="C612" t="str">
            <v>Barry K</v>
          </cell>
          <cell r="D612">
            <v>102</v>
          </cell>
          <cell r="E612" t="str">
            <v>403AG</v>
          </cell>
          <cell r="J612">
            <v>426</v>
          </cell>
          <cell r="K612">
            <v>56.13</v>
          </cell>
        </row>
        <row r="613">
          <cell r="B613" t="str">
            <v>Farfel</v>
          </cell>
          <cell r="C613" t="str">
            <v>Shaina E</v>
          </cell>
          <cell r="D613">
            <v>102</v>
          </cell>
          <cell r="E613" t="str">
            <v>409AI</v>
          </cell>
          <cell r="J613">
            <v>421</v>
          </cell>
          <cell r="K613">
            <v>22.94</v>
          </cell>
        </row>
        <row r="614">
          <cell r="B614" t="str">
            <v>Farley</v>
          </cell>
          <cell r="C614" t="str">
            <v>Lauren T</v>
          </cell>
          <cell r="D614">
            <v>102</v>
          </cell>
          <cell r="E614" t="str">
            <v>407AI</v>
          </cell>
          <cell r="J614">
            <v>421</v>
          </cell>
          <cell r="K614">
            <v>26.48</v>
          </cell>
        </row>
        <row r="615">
          <cell r="B615" t="str">
            <v>Faruch</v>
          </cell>
          <cell r="C615" t="str">
            <v>Ronald F</v>
          </cell>
          <cell r="D615">
            <v>102</v>
          </cell>
          <cell r="E615" t="str">
            <v>415AJ</v>
          </cell>
          <cell r="J615">
            <v>101</v>
          </cell>
          <cell r="K615">
            <v>32.39</v>
          </cell>
        </row>
        <row r="616">
          <cell r="B616" t="str">
            <v>Fechnay</v>
          </cell>
          <cell r="C616" t="str">
            <v>Nancy L</v>
          </cell>
          <cell r="D616">
            <v>102</v>
          </cell>
          <cell r="E616" t="str">
            <v>411AH</v>
          </cell>
          <cell r="J616">
            <v>424</v>
          </cell>
          <cell r="K616">
            <v>21.89</v>
          </cell>
        </row>
        <row r="617">
          <cell r="B617" t="str">
            <v>Fedor</v>
          </cell>
          <cell r="C617" t="str">
            <v>Thomas J</v>
          </cell>
          <cell r="D617">
            <v>102</v>
          </cell>
          <cell r="E617" t="str">
            <v>407AI</v>
          </cell>
          <cell r="J617">
            <v>426</v>
          </cell>
          <cell r="K617">
            <v>26.45</v>
          </cell>
        </row>
        <row r="618">
          <cell r="B618" t="str">
            <v>Feightner</v>
          </cell>
          <cell r="C618" t="str">
            <v>Harold L</v>
          </cell>
          <cell r="D618">
            <v>102</v>
          </cell>
          <cell r="E618" t="str">
            <v>405AI</v>
          </cell>
          <cell r="J618">
            <v>426</v>
          </cell>
          <cell r="K618">
            <v>30.53</v>
          </cell>
        </row>
        <row r="619">
          <cell r="B619" t="str">
            <v>Feinberg</v>
          </cell>
          <cell r="C619" t="str">
            <v>Emily G</v>
          </cell>
          <cell r="D619">
            <v>102</v>
          </cell>
          <cell r="E619" t="str">
            <v>409VI</v>
          </cell>
          <cell r="J619">
            <v>433</v>
          </cell>
          <cell r="K619">
            <v>21.3</v>
          </cell>
        </row>
        <row r="620">
          <cell r="B620" t="str">
            <v>Feist</v>
          </cell>
          <cell r="C620" t="str">
            <v>Dane A</v>
          </cell>
          <cell r="D620">
            <v>102</v>
          </cell>
          <cell r="E620" t="str">
            <v>403AG</v>
          </cell>
          <cell r="J620">
            <v>424</v>
          </cell>
          <cell r="K620">
            <v>59.84</v>
          </cell>
        </row>
        <row r="621">
          <cell r="B621" t="str">
            <v>Feist</v>
          </cell>
          <cell r="C621" t="str">
            <v>Timothy J</v>
          </cell>
          <cell r="D621">
            <v>189</v>
          </cell>
          <cell r="E621" t="str">
            <v>405ZH</v>
          </cell>
          <cell r="J621">
            <v>429</v>
          </cell>
          <cell r="K621">
            <v>39.479999999999997</v>
          </cell>
        </row>
        <row r="622">
          <cell r="B622" t="str">
            <v>Feldman</v>
          </cell>
          <cell r="C622" t="str">
            <v>Elissa</v>
          </cell>
          <cell r="D622">
            <v>102</v>
          </cell>
          <cell r="E622" t="str">
            <v>405VD</v>
          </cell>
          <cell r="J622">
            <v>423</v>
          </cell>
          <cell r="K622">
            <v>75</v>
          </cell>
        </row>
        <row r="623">
          <cell r="B623" t="str">
            <v>Feldmeyer</v>
          </cell>
          <cell r="C623" t="str">
            <v>Michael T</v>
          </cell>
          <cell r="D623">
            <v>102</v>
          </cell>
          <cell r="E623" t="str">
            <v>403AG</v>
          </cell>
          <cell r="J623">
            <v>426</v>
          </cell>
          <cell r="K623">
            <v>57.05</v>
          </cell>
        </row>
        <row r="624">
          <cell r="B624" t="str">
            <v>Felhoelter</v>
          </cell>
          <cell r="C624" t="str">
            <v>Julie B</v>
          </cell>
          <cell r="D624">
            <v>102</v>
          </cell>
          <cell r="E624" t="str">
            <v>407AI</v>
          </cell>
          <cell r="J624">
            <v>424</v>
          </cell>
          <cell r="K624">
            <v>25.44</v>
          </cell>
        </row>
        <row r="625">
          <cell r="B625" t="str">
            <v>Felker</v>
          </cell>
          <cell r="C625" t="str">
            <v>Margaret</v>
          </cell>
          <cell r="D625">
            <v>189</v>
          </cell>
          <cell r="E625" t="str">
            <v>405ZJ</v>
          </cell>
          <cell r="J625">
            <v>428</v>
          </cell>
          <cell r="K625">
            <v>30.32</v>
          </cell>
        </row>
        <row r="626">
          <cell r="B626" t="str">
            <v>Femino</v>
          </cell>
          <cell r="C626" t="str">
            <v>Meg S</v>
          </cell>
          <cell r="D626">
            <v>102</v>
          </cell>
          <cell r="E626" t="str">
            <v>405VD</v>
          </cell>
          <cell r="J626">
            <v>433</v>
          </cell>
          <cell r="K626">
            <v>75</v>
          </cell>
        </row>
        <row r="627">
          <cell r="B627" t="str">
            <v>Ferguson</v>
          </cell>
          <cell r="C627" t="str">
            <v>John H</v>
          </cell>
          <cell r="D627">
            <v>189</v>
          </cell>
          <cell r="E627" t="str">
            <v>403VE</v>
          </cell>
          <cell r="J627">
            <v>429</v>
          </cell>
          <cell r="K627">
            <v>113.3</v>
          </cell>
        </row>
        <row r="628">
          <cell r="B628" t="str">
            <v>Fernandez</v>
          </cell>
          <cell r="C628" t="str">
            <v>Alejandro</v>
          </cell>
          <cell r="D628">
            <v>102</v>
          </cell>
          <cell r="E628" t="str">
            <v>403AG</v>
          </cell>
          <cell r="J628">
            <v>421</v>
          </cell>
          <cell r="K628">
            <v>57.45</v>
          </cell>
        </row>
        <row r="629">
          <cell r="B629" t="str">
            <v>Fernandez</v>
          </cell>
          <cell r="C629" t="str">
            <v>Felix</v>
          </cell>
          <cell r="D629">
            <v>102</v>
          </cell>
          <cell r="E629" t="str">
            <v>405AH</v>
          </cell>
          <cell r="J629">
            <v>421</v>
          </cell>
          <cell r="K629">
            <v>38.72</v>
          </cell>
        </row>
        <row r="630">
          <cell r="B630" t="str">
            <v>Ferro</v>
          </cell>
          <cell r="C630" t="str">
            <v>James B</v>
          </cell>
          <cell r="D630">
            <v>102</v>
          </cell>
          <cell r="E630" t="str">
            <v>403ZH</v>
          </cell>
          <cell r="J630">
            <v>422</v>
          </cell>
          <cell r="K630">
            <v>43.63</v>
          </cell>
        </row>
        <row r="631">
          <cell r="B631" t="str">
            <v>Fiebig</v>
          </cell>
          <cell r="C631" t="str">
            <v>Sonya L</v>
          </cell>
          <cell r="D631">
            <v>102</v>
          </cell>
          <cell r="E631" t="str">
            <v>407AI</v>
          </cell>
          <cell r="J631">
            <v>426</v>
          </cell>
          <cell r="K631">
            <v>25.25</v>
          </cell>
        </row>
        <row r="632">
          <cell r="B632" t="str">
            <v>Fien-Helfman</v>
          </cell>
          <cell r="C632" t="str">
            <v>Daniel A</v>
          </cell>
          <cell r="D632">
            <v>102</v>
          </cell>
          <cell r="E632" t="str">
            <v>411AI</v>
          </cell>
          <cell r="J632">
            <v>421</v>
          </cell>
          <cell r="K632">
            <v>21.28</v>
          </cell>
        </row>
        <row r="633">
          <cell r="B633" t="str">
            <v>Fine</v>
          </cell>
          <cell r="C633" t="str">
            <v>Steven B</v>
          </cell>
          <cell r="D633">
            <v>105</v>
          </cell>
          <cell r="E633" t="str">
            <v>401AK</v>
          </cell>
          <cell r="J633">
            <v>421</v>
          </cell>
          <cell r="K633">
            <v>96.28</v>
          </cell>
        </row>
        <row r="634">
          <cell r="B634" t="str">
            <v>Finkel</v>
          </cell>
          <cell r="C634" t="str">
            <v>Howard S</v>
          </cell>
          <cell r="D634">
            <v>102</v>
          </cell>
          <cell r="E634" t="str">
            <v>401AL</v>
          </cell>
          <cell r="J634">
            <v>422</v>
          </cell>
          <cell r="K634">
            <v>73.25</v>
          </cell>
        </row>
        <row r="635">
          <cell r="B635" t="str">
            <v>Finley</v>
          </cell>
          <cell r="C635" t="str">
            <v>Jeffery S</v>
          </cell>
          <cell r="D635">
            <v>102</v>
          </cell>
          <cell r="E635" t="str">
            <v>403AI</v>
          </cell>
          <cell r="J635">
            <v>426</v>
          </cell>
          <cell r="K635">
            <v>39.909999999999997</v>
          </cell>
        </row>
        <row r="636">
          <cell r="B636" t="str">
            <v>Finney-Afrank</v>
          </cell>
          <cell r="C636" t="str">
            <v>Mary L</v>
          </cell>
          <cell r="D636">
            <v>102</v>
          </cell>
          <cell r="E636" t="str">
            <v>403AK</v>
          </cell>
          <cell r="J636">
            <v>426</v>
          </cell>
          <cell r="K636">
            <v>29.14</v>
          </cell>
        </row>
        <row r="637">
          <cell r="B637" t="str">
            <v>Fiore</v>
          </cell>
          <cell r="C637" t="str">
            <v>Whitney B</v>
          </cell>
          <cell r="D637">
            <v>102</v>
          </cell>
          <cell r="E637" t="str">
            <v>403VF</v>
          </cell>
          <cell r="J637">
            <v>423</v>
          </cell>
          <cell r="K637">
            <v>90</v>
          </cell>
        </row>
        <row r="638">
          <cell r="B638" t="str">
            <v>Fippinger</v>
          </cell>
          <cell r="C638" t="str">
            <v>Karl F</v>
          </cell>
          <cell r="D638">
            <v>102</v>
          </cell>
          <cell r="E638" t="str">
            <v>403AG</v>
          </cell>
          <cell r="J638">
            <v>424</v>
          </cell>
          <cell r="K638">
            <v>55.62</v>
          </cell>
        </row>
        <row r="639">
          <cell r="B639" t="str">
            <v>Firme</v>
          </cell>
          <cell r="C639" t="str">
            <v>Lindsey M</v>
          </cell>
          <cell r="D639">
            <v>102</v>
          </cell>
          <cell r="E639" t="str">
            <v>405AH</v>
          </cell>
          <cell r="J639">
            <v>426</v>
          </cell>
          <cell r="K639">
            <v>41.56</v>
          </cell>
        </row>
        <row r="640">
          <cell r="B640" t="str">
            <v>Firth</v>
          </cell>
          <cell r="C640" t="str">
            <v>John Garriock</v>
          </cell>
          <cell r="D640">
            <v>102</v>
          </cell>
          <cell r="E640" t="str">
            <v>407AH</v>
          </cell>
          <cell r="J640">
            <v>424</v>
          </cell>
          <cell r="K640">
            <v>27.74</v>
          </cell>
        </row>
        <row r="641">
          <cell r="B641" t="str">
            <v>Fischer</v>
          </cell>
          <cell r="C641" t="str">
            <v>Donna L</v>
          </cell>
          <cell r="D641">
            <v>102</v>
          </cell>
          <cell r="E641" t="str">
            <v>403AK</v>
          </cell>
          <cell r="J641">
            <v>426</v>
          </cell>
          <cell r="K641">
            <v>24.04</v>
          </cell>
        </row>
        <row r="642">
          <cell r="B642" t="str">
            <v>Fischer</v>
          </cell>
          <cell r="C642" t="str">
            <v>Sheri L</v>
          </cell>
          <cell r="D642">
            <v>102</v>
          </cell>
          <cell r="E642" t="str">
            <v>403AI</v>
          </cell>
          <cell r="J642">
            <v>424</v>
          </cell>
          <cell r="K642">
            <v>34.33</v>
          </cell>
        </row>
        <row r="643">
          <cell r="B643" t="str">
            <v>Fisher</v>
          </cell>
          <cell r="C643" t="str">
            <v>Beatrice S</v>
          </cell>
          <cell r="D643">
            <v>102</v>
          </cell>
          <cell r="E643" t="str">
            <v>403AK</v>
          </cell>
          <cell r="J643">
            <v>426</v>
          </cell>
          <cell r="K643">
            <v>30.53</v>
          </cell>
        </row>
        <row r="644">
          <cell r="B644" t="str">
            <v>Fisher</v>
          </cell>
          <cell r="C644" t="str">
            <v>Jason R</v>
          </cell>
          <cell r="D644">
            <v>105</v>
          </cell>
          <cell r="E644" t="str">
            <v>407AI</v>
          </cell>
          <cell r="J644">
            <v>425</v>
          </cell>
          <cell r="K644">
            <v>31.25</v>
          </cell>
        </row>
        <row r="645">
          <cell r="B645" t="str">
            <v>Fishman</v>
          </cell>
          <cell r="C645" t="str">
            <v>Catherine E</v>
          </cell>
          <cell r="D645">
            <v>189</v>
          </cell>
          <cell r="E645" t="str">
            <v>403ZH</v>
          </cell>
          <cell r="J645">
            <v>429</v>
          </cell>
          <cell r="K645">
            <v>50.84</v>
          </cell>
        </row>
        <row r="646">
          <cell r="B646" t="str">
            <v>Fitch</v>
          </cell>
          <cell r="C646" t="str">
            <v>Elizabeth H</v>
          </cell>
          <cell r="D646">
            <v>189</v>
          </cell>
          <cell r="E646" t="str">
            <v>403ZH</v>
          </cell>
          <cell r="J646">
            <v>429</v>
          </cell>
          <cell r="K646">
            <v>43.27</v>
          </cell>
        </row>
        <row r="647">
          <cell r="B647" t="str">
            <v>Fitzgerald</v>
          </cell>
          <cell r="C647" t="str">
            <v>Shanyn Maharg</v>
          </cell>
          <cell r="D647">
            <v>105</v>
          </cell>
          <cell r="E647" t="str">
            <v>403AH</v>
          </cell>
          <cell r="J647">
            <v>421</v>
          </cell>
          <cell r="K647">
            <v>55.65</v>
          </cell>
        </row>
        <row r="648">
          <cell r="B648" t="str">
            <v>Flatt</v>
          </cell>
          <cell r="C648" t="str">
            <v>Michael J</v>
          </cell>
          <cell r="D648">
            <v>105</v>
          </cell>
          <cell r="E648" t="str">
            <v>407AI</v>
          </cell>
          <cell r="J648">
            <v>421</v>
          </cell>
          <cell r="K648">
            <v>28.55</v>
          </cell>
        </row>
        <row r="649">
          <cell r="B649" t="str">
            <v>Fleming</v>
          </cell>
          <cell r="C649" t="str">
            <v>Sarah</v>
          </cell>
          <cell r="D649">
            <v>185</v>
          </cell>
          <cell r="E649" t="str">
            <v>407AI</v>
          </cell>
          <cell r="J649">
            <v>426</v>
          </cell>
          <cell r="K649">
            <v>28.85</v>
          </cell>
        </row>
        <row r="650">
          <cell r="B650" t="str">
            <v>Fleshman</v>
          </cell>
          <cell r="C650" t="str">
            <v>Shari L</v>
          </cell>
          <cell r="D650">
            <v>102</v>
          </cell>
          <cell r="E650" t="str">
            <v>403AI</v>
          </cell>
          <cell r="J650">
            <v>426</v>
          </cell>
          <cell r="K650">
            <v>36.619999999999997</v>
          </cell>
        </row>
        <row r="651">
          <cell r="B651" t="str">
            <v>Flinn</v>
          </cell>
          <cell r="C651" t="str">
            <v>Lauren V</v>
          </cell>
          <cell r="D651">
            <v>102</v>
          </cell>
          <cell r="E651" t="str">
            <v>407VI</v>
          </cell>
          <cell r="J651">
            <v>423</v>
          </cell>
          <cell r="K651">
            <v>30</v>
          </cell>
        </row>
        <row r="652">
          <cell r="B652" t="str">
            <v>Flippen</v>
          </cell>
          <cell r="C652" t="str">
            <v>Peter N</v>
          </cell>
          <cell r="D652">
            <v>105</v>
          </cell>
          <cell r="E652" t="str">
            <v>405AJ</v>
          </cell>
          <cell r="J652">
            <v>422</v>
          </cell>
          <cell r="K652">
            <v>31.71</v>
          </cell>
        </row>
        <row r="653">
          <cell r="B653" t="str">
            <v>Floyd</v>
          </cell>
          <cell r="C653" t="str">
            <v>Tatiana V</v>
          </cell>
          <cell r="D653">
            <v>189</v>
          </cell>
          <cell r="E653" t="str">
            <v>405ZI</v>
          </cell>
          <cell r="J653">
            <v>428</v>
          </cell>
          <cell r="K653">
            <v>34.619999999999997</v>
          </cell>
        </row>
        <row r="654">
          <cell r="B654" t="str">
            <v>Flugge</v>
          </cell>
          <cell r="C654" t="str">
            <v>Mark L</v>
          </cell>
          <cell r="D654">
            <v>102</v>
          </cell>
          <cell r="E654" t="str">
            <v>405AI</v>
          </cell>
          <cell r="J654">
            <v>421</v>
          </cell>
          <cell r="K654">
            <v>40.15</v>
          </cell>
        </row>
        <row r="655">
          <cell r="B655" t="str">
            <v>Foote</v>
          </cell>
          <cell r="C655" t="str">
            <v>Wayne C</v>
          </cell>
          <cell r="D655">
            <v>102</v>
          </cell>
          <cell r="E655" t="str">
            <v>403AF</v>
          </cell>
          <cell r="J655">
            <v>426</v>
          </cell>
          <cell r="K655">
            <v>62.63</v>
          </cell>
        </row>
        <row r="656">
          <cell r="B656" t="str">
            <v>Forgie</v>
          </cell>
          <cell r="C656" t="str">
            <v>Julia K</v>
          </cell>
          <cell r="D656">
            <v>102</v>
          </cell>
          <cell r="E656" t="str">
            <v>409AH</v>
          </cell>
          <cell r="J656">
            <v>421</v>
          </cell>
          <cell r="K656">
            <v>24.39</v>
          </cell>
        </row>
        <row r="657">
          <cell r="B657" t="str">
            <v>Forgotson</v>
          </cell>
          <cell r="C657" t="str">
            <v>Joshua</v>
          </cell>
          <cell r="D657">
            <v>105</v>
          </cell>
          <cell r="E657" t="str">
            <v>405AJ</v>
          </cell>
          <cell r="J657">
            <v>424</v>
          </cell>
          <cell r="K657">
            <v>32.82</v>
          </cell>
        </row>
        <row r="658">
          <cell r="B658" t="str">
            <v>Forna</v>
          </cell>
          <cell r="C658" t="str">
            <v>Mbalu M</v>
          </cell>
          <cell r="D658">
            <v>102</v>
          </cell>
          <cell r="E658" t="str">
            <v>403AF</v>
          </cell>
          <cell r="J658">
            <v>425</v>
          </cell>
          <cell r="K658">
            <v>66.760000000000005</v>
          </cell>
        </row>
        <row r="659">
          <cell r="B659" t="str">
            <v>Forrest</v>
          </cell>
          <cell r="C659" t="str">
            <v>Diane</v>
          </cell>
          <cell r="D659">
            <v>102</v>
          </cell>
          <cell r="E659" t="str">
            <v>405VG</v>
          </cell>
          <cell r="J659">
            <v>423</v>
          </cell>
          <cell r="K659">
            <v>50</v>
          </cell>
        </row>
        <row r="660">
          <cell r="B660" t="str">
            <v>Fountain</v>
          </cell>
          <cell r="C660" t="str">
            <v>Wanda F</v>
          </cell>
          <cell r="D660">
            <v>102</v>
          </cell>
          <cell r="E660" t="str">
            <v>405AH</v>
          </cell>
          <cell r="J660">
            <v>426</v>
          </cell>
          <cell r="K660">
            <v>35.799999999999997</v>
          </cell>
        </row>
        <row r="661">
          <cell r="B661" t="str">
            <v>Fountain-Beilfuss</v>
          </cell>
          <cell r="C661" t="str">
            <v>Laurel A</v>
          </cell>
          <cell r="D661">
            <v>102</v>
          </cell>
          <cell r="E661" t="str">
            <v>405AI</v>
          </cell>
          <cell r="J661">
            <v>426</v>
          </cell>
          <cell r="K661">
            <v>34.619999999999997</v>
          </cell>
        </row>
        <row r="662">
          <cell r="B662" t="str">
            <v>Foushee</v>
          </cell>
          <cell r="C662" t="str">
            <v>Chanita L</v>
          </cell>
          <cell r="D662">
            <v>189</v>
          </cell>
          <cell r="E662" t="str">
            <v>407ZH</v>
          </cell>
          <cell r="J662">
            <v>428</v>
          </cell>
          <cell r="K662">
            <v>28.76</v>
          </cell>
        </row>
        <row r="663">
          <cell r="B663" t="str">
            <v>Frakes</v>
          </cell>
          <cell r="C663" t="str">
            <v>Michael R</v>
          </cell>
          <cell r="D663">
            <v>102</v>
          </cell>
          <cell r="E663" t="str">
            <v>403AG</v>
          </cell>
          <cell r="J663">
            <v>426</v>
          </cell>
          <cell r="K663">
            <v>62.41</v>
          </cell>
        </row>
        <row r="664">
          <cell r="B664" t="str">
            <v>Franklin</v>
          </cell>
          <cell r="C664" t="str">
            <v>Jennifer E</v>
          </cell>
          <cell r="D664">
            <v>102</v>
          </cell>
          <cell r="E664" t="str">
            <v>407AH</v>
          </cell>
          <cell r="J664">
            <v>426</v>
          </cell>
          <cell r="K664">
            <v>30.42</v>
          </cell>
        </row>
        <row r="665">
          <cell r="B665" t="str">
            <v>Franklin</v>
          </cell>
          <cell r="C665" t="str">
            <v>Jeffrey R</v>
          </cell>
          <cell r="D665">
            <v>189</v>
          </cell>
          <cell r="E665" t="str">
            <v>415AH</v>
          </cell>
          <cell r="J665">
            <v>428</v>
          </cell>
          <cell r="K665">
            <v>49.62</v>
          </cell>
        </row>
        <row r="666">
          <cell r="B666" t="str">
            <v>Franz</v>
          </cell>
          <cell r="C666" t="str">
            <v>Arthur J</v>
          </cell>
          <cell r="D666">
            <v>102</v>
          </cell>
          <cell r="E666" t="str">
            <v>407AH</v>
          </cell>
          <cell r="J666">
            <v>422</v>
          </cell>
          <cell r="K666">
            <v>33.619999999999997</v>
          </cell>
        </row>
        <row r="667">
          <cell r="B667" t="str">
            <v>Fraser</v>
          </cell>
          <cell r="C667" t="str">
            <v>Emily E</v>
          </cell>
          <cell r="D667">
            <v>105</v>
          </cell>
          <cell r="E667" t="str">
            <v>411AI</v>
          </cell>
          <cell r="J667">
            <v>421</v>
          </cell>
          <cell r="K667">
            <v>20.6</v>
          </cell>
        </row>
        <row r="668">
          <cell r="B668" t="str">
            <v>Frazee</v>
          </cell>
          <cell r="C668" t="str">
            <v>Douglas G</v>
          </cell>
          <cell r="D668">
            <v>105</v>
          </cell>
          <cell r="E668" t="str">
            <v>403VG</v>
          </cell>
          <cell r="J668">
            <v>423</v>
          </cell>
          <cell r="K668">
            <v>73</v>
          </cell>
        </row>
        <row r="669">
          <cell r="B669" t="str">
            <v>Frazier</v>
          </cell>
          <cell r="C669" t="str">
            <v>Ross B</v>
          </cell>
          <cell r="D669">
            <v>102</v>
          </cell>
          <cell r="E669" t="str">
            <v>411AI</v>
          </cell>
          <cell r="J669">
            <v>421</v>
          </cell>
          <cell r="K669">
            <v>20.440000000000001</v>
          </cell>
        </row>
        <row r="670">
          <cell r="B670" t="str">
            <v>Freed</v>
          </cell>
          <cell r="C670" t="str">
            <v>J Randall</v>
          </cell>
          <cell r="D670">
            <v>102</v>
          </cell>
          <cell r="E670" t="str">
            <v>401AJ</v>
          </cell>
          <cell r="J670">
            <v>421</v>
          </cell>
          <cell r="K670">
            <v>98.62</v>
          </cell>
        </row>
        <row r="671">
          <cell r="B671" t="str">
            <v>Freeman</v>
          </cell>
          <cell r="C671" t="str">
            <v>Karen S</v>
          </cell>
          <cell r="D671">
            <v>102</v>
          </cell>
          <cell r="E671" t="str">
            <v>403AG</v>
          </cell>
          <cell r="J671">
            <v>422</v>
          </cell>
          <cell r="K671">
            <v>52.89</v>
          </cell>
        </row>
        <row r="672">
          <cell r="B672" t="str">
            <v>Freeman</v>
          </cell>
          <cell r="C672" t="str">
            <v>Nancy C</v>
          </cell>
          <cell r="D672">
            <v>102</v>
          </cell>
          <cell r="E672" t="str">
            <v>403VG</v>
          </cell>
          <cell r="J672">
            <v>423</v>
          </cell>
          <cell r="K672">
            <v>90</v>
          </cell>
        </row>
        <row r="673">
          <cell r="B673" t="str">
            <v>Frenette</v>
          </cell>
          <cell r="C673" t="str">
            <v>Jennifer J</v>
          </cell>
          <cell r="D673">
            <v>189</v>
          </cell>
          <cell r="E673" t="str">
            <v>405ZI</v>
          </cell>
          <cell r="J673">
            <v>429</v>
          </cell>
          <cell r="K673">
            <v>38.450000000000003</v>
          </cell>
        </row>
        <row r="674">
          <cell r="B674" t="str">
            <v>Frick</v>
          </cell>
          <cell r="C674" t="str">
            <v>Sue B</v>
          </cell>
          <cell r="D674">
            <v>102</v>
          </cell>
          <cell r="E674" t="str">
            <v>405AH</v>
          </cell>
          <cell r="J674">
            <v>422</v>
          </cell>
          <cell r="K674">
            <v>40.020000000000003</v>
          </cell>
        </row>
        <row r="675">
          <cell r="B675" t="str">
            <v>Friedman</v>
          </cell>
          <cell r="C675" t="str">
            <v>Rebecca T</v>
          </cell>
          <cell r="D675">
            <v>102</v>
          </cell>
          <cell r="E675" t="str">
            <v>411AI</v>
          </cell>
          <cell r="J675">
            <v>421</v>
          </cell>
          <cell r="K675">
            <v>23.14</v>
          </cell>
        </row>
        <row r="676">
          <cell r="B676" t="str">
            <v>Friedman</v>
          </cell>
          <cell r="C676" t="str">
            <v>Sheryl B</v>
          </cell>
          <cell r="D676">
            <v>102</v>
          </cell>
          <cell r="E676" t="str">
            <v>403AF</v>
          </cell>
          <cell r="J676">
            <v>422</v>
          </cell>
          <cell r="K676">
            <v>62.5</v>
          </cell>
        </row>
        <row r="677">
          <cell r="B677" t="str">
            <v>Fritsch</v>
          </cell>
          <cell r="C677" t="str">
            <v>David A</v>
          </cell>
          <cell r="D677">
            <v>105</v>
          </cell>
          <cell r="E677" t="str">
            <v>405AH</v>
          </cell>
          <cell r="J677">
            <v>421</v>
          </cell>
          <cell r="K677">
            <v>41.39</v>
          </cell>
        </row>
        <row r="678">
          <cell r="B678" t="str">
            <v>Fruchtman</v>
          </cell>
          <cell r="C678" t="str">
            <v>Bjorn B</v>
          </cell>
          <cell r="D678">
            <v>102</v>
          </cell>
          <cell r="E678" t="str">
            <v>403VF</v>
          </cell>
          <cell r="J678">
            <v>423</v>
          </cell>
          <cell r="K678">
            <v>90</v>
          </cell>
        </row>
        <row r="679">
          <cell r="B679" t="str">
            <v>Fry</v>
          </cell>
          <cell r="C679" t="str">
            <v>Judy G</v>
          </cell>
          <cell r="D679">
            <v>102</v>
          </cell>
          <cell r="E679" t="str">
            <v>416AH</v>
          </cell>
          <cell r="J679">
            <v>421</v>
          </cell>
          <cell r="K679">
            <v>30.63</v>
          </cell>
        </row>
        <row r="680">
          <cell r="B680" t="str">
            <v>Fryman</v>
          </cell>
          <cell r="C680" t="str">
            <v>Thomas A</v>
          </cell>
          <cell r="D680">
            <v>102</v>
          </cell>
          <cell r="E680" t="str">
            <v>405VG</v>
          </cell>
          <cell r="J680">
            <v>433</v>
          </cell>
          <cell r="K680">
            <v>50</v>
          </cell>
        </row>
        <row r="681">
          <cell r="B681" t="str">
            <v>Fuhrman-Gold</v>
          </cell>
          <cell r="C681" t="str">
            <v>Helene M</v>
          </cell>
          <cell r="D681">
            <v>102</v>
          </cell>
          <cell r="E681" t="str">
            <v>403AK</v>
          </cell>
          <cell r="J681">
            <v>426</v>
          </cell>
          <cell r="K681">
            <v>31.74</v>
          </cell>
        </row>
        <row r="682">
          <cell r="B682" t="str">
            <v>Fuller</v>
          </cell>
          <cell r="C682" t="str">
            <v>Louisa M</v>
          </cell>
          <cell r="D682">
            <v>102</v>
          </cell>
          <cell r="E682" t="str">
            <v>403AH</v>
          </cell>
          <cell r="J682">
            <v>424</v>
          </cell>
          <cell r="K682">
            <v>42.6</v>
          </cell>
        </row>
        <row r="683">
          <cell r="B683" t="str">
            <v>Fuller</v>
          </cell>
          <cell r="C683" t="str">
            <v>Katherine R</v>
          </cell>
          <cell r="D683">
            <v>189</v>
          </cell>
          <cell r="E683" t="str">
            <v>403ZI</v>
          </cell>
          <cell r="J683">
            <v>428</v>
          </cell>
          <cell r="K683">
            <v>38.47</v>
          </cell>
        </row>
        <row r="684">
          <cell r="B684" t="str">
            <v>Gabel</v>
          </cell>
          <cell r="C684" t="str">
            <v>Lisa L</v>
          </cell>
          <cell r="D684">
            <v>102</v>
          </cell>
          <cell r="E684" t="str">
            <v>403ZF</v>
          </cell>
          <cell r="J684">
            <v>422</v>
          </cell>
          <cell r="K684">
            <v>59.14</v>
          </cell>
        </row>
        <row r="685">
          <cell r="B685" t="str">
            <v>Gailor</v>
          </cell>
          <cell r="C685" t="str">
            <v>Daniel P</v>
          </cell>
          <cell r="D685">
            <v>102</v>
          </cell>
          <cell r="E685" t="str">
            <v>405AH</v>
          </cell>
          <cell r="J685">
            <v>425</v>
          </cell>
          <cell r="K685">
            <v>45.68</v>
          </cell>
        </row>
        <row r="686">
          <cell r="B686" t="str">
            <v>Gale</v>
          </cell>
          <cell r="C686" t="str">
            <v>Rick D</v>
          </cell>
          <cell r="D686">
            <v>102</v>
          </cell>
          <cell r="E686" t="str">
            <v>405AG</v>
          </cell>
          <cell r="J686">
            <v>426</v>
          </cell>
          <cell r="K686">
            <v>45.31</v>
          </cell>
        </row>
        <row r="687">
          <cell r="B687" t="str">
            <v>Galef</v>
          </cell>
          <cell r="C687" t="str">
            <v>Barry</v>
          </cell>
          <cell r="D687">
            <v>102</v>
          </cell>
          <cell r="E687" t="str">
            <v>403VF</v>
          </cell>
          <cell r="J687">
            <v>433</v>
          </cell>
          <cell r="K687">
            <v>89</v>
          </cell>
        </row>
        <row r="688">
          <cell r="B688" t="str">
            <v>Galione</v>
          </cell>
          <cell r="C688" t="str">
            <v>Fred</v>
          </cell>
          <cell r="D688">
            <v>102</v>
          </cell>
          <cell r="E688" t="str">
            <v>405VD</v>
          </cell>
          <cell r="J688">
            <v>433</v>
          </cell>
          <cell r="K688">
            <v>75</v>
          </cell>
        </row>
        <row r="689">
          <cell r="B689" t="str">
            <v>Gallant</v>
          </cell>
          <cell r="C689" t="str">
            <v>Alicia S</v>
          </cell>
          <cell r="D689">
            <v>102</v>
          </cell>
          <cell r="E689" t="str">
            <v>405AJ</v>
          </cell>
          <cell r="J689">
            <v>424</v>
          </cell>
          <cell r="K689">
            <v>27.18</v>
          </cell>
        </row>
        <row r="690">
          <cell r="B690" t="str">
            <v>Gallivan IV</v>
          </cell>
          <cell r="C690" t="str">
            <v>Harold F</v>
          </cell>
          <cell r="D690">
            <v>102</v>
          </cell>
          <cell r="E690" t="str">
            <v>405AI</v>
          </cell>
          <cell r="J690">
            <v>421</v>
          </cell>
          <cell r="K690">
            <v>34.81</v>
          </cell>
        </row>
        <row r="691">
          <cell r="B691" t="str">
            <v>Gallo</v>
          </cell>
          <cell r="C691" t="str">
            <v>Antonia Sanders</v>
          </cell>
          <cell r="D691">
            <v>102</v>
          </cell>
          <cell r="E691" t="str">
            <v>403AG</v>
          </cell>
          <cell r="J691">
            <v>421</v>
          </cell>
          <cell r="K691">
            <v>57.39</v>
          </cell>
        </row>
        <row r="692">
          <cell r="B692" t="str">
            <v>Gallo</v>
          </cell>
          <cell r="C692" t="str">
            <v>Joshua S</v>
          </cell>
          <cell r="D692">
            <v>102</v>
          </cell>
          <cell r="E692" t="str">
            <v>409AH</v>
          </cell>
          <cell r="J692">
            <v>426</v>
          </cell>
          <cell r="K692">
            <v>24.04</v>
          </cell>
        </row>
        <row r="693">
          <cell r="B693" t="str">
            <v>Gallun</v>
          </cell>
          <cell r="C693" t="str">
            <v>Jesse D</v>
          </cell>
          <cell r="D693">
            <v>102</v>
          </cell>
          <cell r="E693" t="str">
            <v>409AH</v>
          </cell>
          <cell r="J693">
            <v>421</v>
          </cell>
          <cell r="K693">
            <v>27.89</v>
          </cell>
        </row>
        <row r="694">
          <cell r="B694" t="str">
            <v>Gamble</v>
          </cell>
          <cell r="C694" t="str">
            <v>Dean T</v>
          </cell>
          <cell r="D694">
            <v>105</v>
          </cell>
          <cell r="E694" t="str">
            <v>405AH</v>
          </cell>
          <cell r="J694">
            <v>424</v>
          </cell>
          <cell r="K694">
            <v>43.5</v>
          </cell>
        </row>
        <row r="695">
          <cell r="B695" t="str">
            <v>Gandhi</v>
          </cell>
          <cell r="C695" t="str">
            <v>Nilima</v>
          </cell>
          <cell r="D695">
            <v>102</v>
          </cell>
          <cell r="E695" t="str">
            <v>407AG</v>
          </cell>
          <cell r="J695">
            <v>424</v>
          </cell>
          <cell r="K695">
            <v>37.47</v>
          </cell>
        </row>
        <row r="696">
          <cell r="B696" t="str">
            <v>Ganjei</v>
          </cell>
          <cell r="C696" t="str">
            <v>Brian B</v>
          </cell>
          <cell r="D696">
            <v>102</v>
          </cell>
          <cell r="E696" t="str">
            <v>411AI</v>
          </cell>
          <cell r="J696">
            <v>424</v>
          </cell>
          <cell r="K696">
            <v>20.440000000000001</v>
          </cell>
        </row>
        <row r="697">
          <cell r="B697" t="str">
            <v>Gantos</v>
          </cell>
          <cell r="C697" t="str">
            <v>Kristen L</v>
          </cell>
          <cell r="D697">
            <v>102</v>
          </cell>
          <cell r="E697" t="str">
            <v>409AI</v>
          </cell>
          <cell r="J697">
            <v>421</v>
          </cell>
          <cell r="K697">
            <v>22.08</v>
          </cell>
        </row>
        <row r="698">
          <cell r="B698" t="str">
            <v>Garcia</v>
          </cell>
          <cell r="C698" t="str">
            <v>Carey D</v>
          </cell>
          <cell r="D698">
            <v>102</v>
          </cell>
          <cell r="E698" t="str">
            <v>409AH</v>
          </cell>
          <cell r="J698">
            <v>424</v>
          </cell>
          <cell r="K698">
            <v>27.89</v>
          </cell>
        </row>
        <row r="699">
          <cell r="B699" t="str">
            <v>Garcia</v>
          </cell>
          <cell r="C699" t="str">
            <v>Federico E</v>
          </cell>
          <cell r="D699">
            <v>102</v>
          </cell>
          <cell r="E699" t="str">
            <v>401AK</v>
          </cell>
          <cell r="J699">
            <v>421</v>
          </cell>
          <cell r="K699">
            <v>72.63</v>
          </cell>
        </row>
        <row r="700">
          <cell r="B700" t="str">
            <v>Garcia</v>
          </cell>
          <cell r="C700" t="str">
            <v>Gina G</v>
          </cell>
          <cell r="D700">
            <v>102</v>
          </cell>
          <cell r="E700" t="str">
            <v>403AH</v>
          </cell>
          <cell r="J700">
            <v>426</v>
          </cell>
          <cell r="K700">
            <v>48.39</v>
          </cell>
        </row>
        <row r="701">
          <cell r="B701" t="str">
            <v>Garcia</v>
          </cell>
          <cell r="C701" t="str">
            <v>Maria C</v>
          </cell>
          <cell r="D701">
            <v>102</v>
          </cell>
          <cell r="E701" t="str">
            <v>416VM</v>
          </cell>
          <cell r="J701">
            <v>433</v>
          </cell>
          <cell r="K701">
            <v>20.58</v>
          </cell>
        </row>
        <row r="702">
          <cell r="B702" t="str">
            <v>Gardner</v>
          </cell>
          <cell r="C702" t="str">
            <v>Leonard G</v>
          </cell>
          <cell r="D702">
            <v>102</v>
          </cell>
          <cell r="E702" t="str">
            <v>403AH</v>
          </cell>
          <cell r="J702">
            <v>422</v>
          </cell>
          <cell r="K702">
            <v>48.16</v>
          </cell>
        </row>
        <row r="703">
          <cell r="B703" t="str">
            <v>Gardner</v>
          </cell>
          <cell r="C703" t="str">
            <v>Wade D</v>
          </cell>
          <cell r="D703">
            <v>102</v>
          </cell>
          <cell r="E703" t="str">
            <v>407VH</v>
          </cell>
          <cell r="J703">
            <v>423</v>
          </cell>
          <cell r="K703">
            <v>35</v>
          </cell>
        </row>
        <row r="704">
          <cell r="B704" t="str">
            <v>Garet</v>
          </cell>
          <cell r="C704" t="str">
            <v>Jaclyn N</v>
          </cell>
          <cell r="D704">
            <v>105</v>
          </cell>
          <cell r="E704" t="str">
            <v>411AI</v>
          </cell>
          <cell r="J704">
            <v>424</v>
          </cell>
          <cell r="K704">
            <v>20.8</v>
          </cell>
        </row>
        <row r="705">
          <cell r="B705" t="str">
            <v>Gargoum</v>
          </cell>
          <cell r="C705" t="str">
            <v>Jazmin D</v>
          </cell>
          <cell r="D705">
            <v>102</v>
          </cell>
          <cell r="E705" t="str">
            <v>411AH</v>
          </cell>
          <cell r="J705">
            <v>421</v>
          </cell>
          <cell r="K705">
            <v>21.64</v>
          </cell>
        </row>
        <row r="706">
          <cell r="B706" t="str">
            <v>Garrett</v>
          </cell>
          <cell r="C706" t="str">
            <v>Ashley</v>
          </cell>
          <cell r="D706">
            <v>102</v>
          </cell>
          <cell r="E706" t="str">
            <v>403AH</v>
          </cell>
          <cell r="J706">
            <v>426</v>
          </cell>
          <cell r="K706">
            <v>41.83</v>
          </cell>
        </row>
        <row r="707">
          <cell r="B707" t="str">
            <v>Gassler</v>
          </cell>
          <cell r="C707" t="str">
            <v>Joseph P</v>
          </cell>
          <cell r="D707">
            <v>102</v>
          </cell>
          <cell r="E707" t="str">
            <v>405AI</v>
          </cell>
          <cell r="J707">
            <v>426</v>
          </cell>
          <cell r="K707">
            <v>38.25</v>
          </cell>
        </row>
        <row r="708">
          <cell r="B708" t="str">
            <v>Gates</v>
          </cell>
          <cell r="C708" t="str">
            <v>Ann-Louise G</v>
          </cell>
          <cell r="D708">
            <v>102</v>
          </cell>
          <cell r="E708" t="str">
            <v>405VG</v>
          </cell>
          <cell r="J708">
            <v>423</v>
          </cell>
          <cell r="K708">
            <v>45</v>
          </cell>
        </row>
        <row r="709">
          <cell r="B709" t="str">
            <v>Gatewood</v>
          </cell>
          <cell r="C709" t="str">
            <v>Charlene M</v>
          </cell>
          <cell r="D709">
            <v>102</v>
          </cell>
          <cell r="E709" t="str">
            <v>403AH</v>
          </cell>
          <cell r="J709">
            <v>426</v>
          </cell>
          <cell r="K709">
            <v>45.68</v>
          </cell>
        </row>
        <row r="710">
          <cell r="B710" t="str">
            <v>Gattis</v>
          </cell>
          <cell r="C710" t="str">
            <v>Miriam L</v>
          </cell>
          <cell r="D710">
            <v>189</v>
          </cell>
          <cell r="E710" t="str">
            <v>412ZD</v>
          </cell>
          <cell r="J710">
            <v>429</v>
          </cell>
          <cell r="K710">
            <v>31.55</v>
          </cell>
        </row>
        <row r="711">
          <cell r="B711" t="str">
            <v>Gaudet</v>
          </cell>
          <cell r="C711" t="str">
            <v>Monica</v>
          </cell>
          <cell r="D711">
            <v>105</v>
          </cell>
          <cell r="E711" t="str">
            <v>403AH</v>
          </cell>
          <cell r="J711">
            <v>421</v>
          </cell>
          <cell r="K711">
            <v>46.27</v>
          </cell>
        </row>
        <row r="712">
          <cell r="B712" t="str">
            <v>Gaudette</v>
          </cell>
          <cell r="C712" t="str">
            <v>Joelle H</v>
          </cell>
          <cell r="D712">
            <v>102</v>
          </cell>
          <cell r="E712" t="str">
            <v>416AH</v>
          </cell>
          <cell r="J712">
            <v>421</v>
          </cell>
          <cell r="K712">
            <v>28.6</v>
          </cell>
        </row>
        <row r="713">
          <cell r="B713" t="str">
            <v>Gawlak</v>
          </cell>
          <cell r="C713" t="str">
            <v>Walter M</v>
          </cell>
          <cell r="D713">
            <v>102</v>
          </cell>
          <cell r="E713" t="str">
            <v>403AH</v>
          </cell>
          <cell r="J713">
            <v>421</v>
          </cell>
          <cell r="K713">
            <v>52.58</v>
          </cell>
        </row>
        <row r="714">
          <cell r="B714" t="str">
            <v>Gazica</v>
          </cell>
          <cell r="C714" t="str">
            <v>Eric C</v>
          </cell>
          <cell r="D714">
            <v>105</v>
          </cell>
          <cell r="E714" t="str">
            <v>407AI</v>
          </cell>
          <cell r="J714">
            <v>424</v>
          </cell>
          <cell r="K714">
            <v>31.25</v>
          </cell>
        </row>
        <row r="715">
          <cell r="B715" t="str">
            <v>Gdula</v>
          </cell>
          <cell r="C715" t="str">
            <v>Julie A</v>
          </cell>
          <cell r="D715">
            <v>102</v>
          </cell>
          <cell r="E715" t="str">
            <v>409VI</v>
          </cell>
          <cell r="J715">
            <v>423</v>
          </cell>
          <cell r="K715">
            <v>22.36</v>
          </cell>
        </row>
        <row r="716">
          <cell r="B716" t="str">
            <v>Gearing</v>
          </cell>
          <cell r="C716" t="str">
            <v>Alexis C</v>
          </cell>
          <cell r="D716">
            <v>102</v>
          </cell>
          <cell r="E716" t="str">
            <v>407AI</v>
          </cell>
          <cell r="J716">
            <v>425</v>
          </cell>
          <cell r="K716">
            <v>32.26</v>
          </cell>
        </row>
        <row r="717">
          <cell r="B717" t="str">
            <v>Gebregziabher</v>
          </cell>
          <cell r="C717" t="str">
            <v>Rahel</v>
          </cell>
          <cell r="D717">
            <v>102</v>
          </cell>
          <cell r="E717" t="str">
            <v>407AH</v>
          </cell>
          <cell r="J717">
            <v>108</v>
          </cell>
          <cell r="K717">
            <v>30.84</v>
          </cell>
        </row>
        <row r="718">
          <cell r="B718" t="str">
            <v>Geeslin</v>
          </cell>
          <cell r="C718" t="str">
            <v>Jennifer M</v>
          </cell>
          <cell r="D718">
            <v>102</v>
          </cell>
          <cell r="E718" t="str">
            <v>405AG</v>
          </cell>
          <cell r="J718">
            <v>422</v>
          </cell>
          <cell r="K718">
            <v>40.869999999999997</v>
          </cell>
        </row>
        <row r="719">
          <cell r="B719" t="str">
            <v>Gelmann</v>
          </cell>
          <cell r="C719" t="str">
            <v>Elyssa R</v>
          </cell>
          <cell r="D719">
            <v>102</v>
          </cell>
          <cell r="E719" t="str">
            <v>409VH</v>
          </cell>
          <cell r="J719">
            <v>423</v>
          </cell>
          <cell r="K719">
            <v>26.08</v>
          </cell>
        </row>
        <row r="720">
          <cell r="B720" t="str">
            <v>George</v>
          </cell>
          <cell r="C720" t="str">
            <v>Robert W</v>
          </cell>
          <cell r="D720">
            <v>105</v>
          </cell>
          <cell r="E720" t="str">
            <v>405AH</v>
          </cell>
          <cell r="J720">
            <v>421</v>
          </cell>
          <cell r="K720">
            <v>41.17</v>
          </cell>
        </row>
        <row r="721">
          <cell r="B721" t="str">
            <v>Georges</v>
          </cell>
          <cell r="C721" t="str">
            <v>Noha W</v>
          </cell>
          <cell r="D721">
            <v>102</v>
          </cell>
          <cell r="E721" t="str">
            <v>403VG</v>
          </cell>
          <cell r="J721">
            <v>423</v>
          </cell>
          <cell r="K721">
            <v>70</v>
          </cell>
        </row>
        <row r="722">
          <cell r="B722" t="str">
            <v>Gerber</v>
          </cell>
          <cell r="C722" t="str">
            <v>Harry D</v>
          </cell>
          <cell r="D722">
            <v>102</v>
          </cell>
          <cell r="E722" t="str">
            <v>401AM</v>
          </cell>
          <cell r="J722">
            <v>426</v>
          </cell>
          <cell r="K722">
            <v>71.069999999999993</v>
          </cell>
        </row>
        <row r="723">
          <cell r="B723" t="str">
            <v>Gerhardt</v>
          </cell>
          <cell r="C723" t="str">
            <v>David B</v>
          </cell>
          <cell r="D723">
            <v>105</v>
          </cell>
          <cell r="E723" t="str">
            <v>403AE</v>
          </cell>
          <cell r="J723">
            <v>421</v>
          </cell>
          <cell r="K723">
            <v>71.37</v>
          </cell>
        </row>
        <row r="724">
          <cell r="B724" t="str">
            <v>Gerritsen</v>
          </cell>
          <cell r="C724" t="str">
            <v>Kiley B</v>
          </cell>
          <cell r="D724">
            <v>102</v>
          </cell>
          <cell r="E724" t="str">
            <v>407AJ</v>
          </cell>
          <cell r="J724">
            <v>426</v>
          </cell>
          <cell r="K724">
            <v>25</v>
          </cell>
        </row>
        <row r="725">
          <cell r="B725" t="str">
            <v>Gertler</v>
          </cell>
          <cell r="C725" t="str">
            <v>Lindsey M</v>
          </cell>
          <cell r="D725">
            <v>105</v>
          </cell>
          <cell r="E725" t="str">
            <v>409AH</v>
          </cell>
          <cell r="J725">
            <v>424</v>
          </cell>
          <cell r="K725">
            <v>22.85</v>
          </cell>
        </row>
        <row r="726">
          <cell r="B726" t="str">
            <v>Ghaleb</v>
          </cell>
          <cell r="C726" t="str">
            <v>Pawla B</v>
          </cell>
          <cell r="D726">
            <v>102</v>
          </cell>
          <cell r="E726" t="str">
            <v>403AG</v>
          </cell>
          <cell r="J726">
            <v>421</v>
          </cell>
          <cell r="K726">
            <v>57.69</v>
          </cell>
        </row>
        <row r="727">
          <cell r="B727" t="str">
            <v>Ghamry</v>
          </cell>
          <cell r="C727" t="str">
            <v>Maggie J</v>
          </cell>
          <cell r="D727">
            <v>102</v>
          </cell>
          <cell r="E727" t="str">
            <v>403AH</v>
          </cell>
          <cell r="J727">
            <v>426</v>
          </cell>
          <cell r="K727">
            <v>54.84</v>
          </cell>
        </row>
        <row r="728">
          <cell r="B728" t="str">
            <v>Gibbons</v>
          </cell>
          <cell r="C728" t="str">
            <v>Paul V</v>
          </cell>
          <cell r="D728">
            <v>102</v>
          </cell>
          <cell r="E728" t="str">
            <v>407AH</v>
          </cell>
          <cell r="J728">
            <v>108</v>
          </cell>
          <cell r="K728">
            <v>35.47</v>
          </cell>
        </row>
        <row r="729">
          <cell r="B729" t="str">
            <v>Gibson</v>
          </cell>
          <cell r="C729" t="str">
            <v>Douglas E</v>
          </cell>
          <cell r="D729">
            <v>102</v>
          </cell>
          <cell r="E729" t="str">
            <v>405AG</v>
          </cell>
          <cell r="J729">
            <v>426</v>
          </cell>
          <cell r="K729">
            <v>45.68</v>
          </cell>
        </row>
        <row r="730">
          <cell r="B730" t="str">
            <v>Gibson</v>
          </cell>
          <cell r="C730" t="str">
            <v>William L</v>
          </cell>
          <cell r="D730">
            <v>102</v>
          </cell>
          <cell r="E730" t="str">
            <v>403AG</v>
          </cell>
          <cell r="J730">
            <v>422</v>
          </cell>
          <cell r="K730">
            <v>58.54</v>
          </cell>
        </row>
        <row r="731">
          <cell r="B731" t="str">
            <v>Gibson</v>
          </cell>
          <cell r="C731" t="str">
            <v>Therese B</v>
          </cell>
          <cell r="D731">
            <v>189</v>
          </cell>
          <cell r="E731" t="str">
            <v>403ZH</v>
          </cell>
          <cell r="J731">
            <v>428</v>
          </cell>
          <cell r="K731">
            <v>38.47</v>
          </cell>
        </row>
        <row r="732">
          <cell r="B732" t="str">
            <v>Giedt</v>
          </cell>
          <cell r="C732" t="str">
            <v>Susan H</v>
          </cell>
          <cell r="D732">
            <v>102</v>
          </cell>
          <cell r="E732" t="str">
            <v>405AH</v>
          </cell>
          <cell r="J732">
            <v>426</v>
          </cell>
          <cell r="K732">
            <v>38.44</v>
          </cell>
        </row>
        <row r="733">
          <cell r="B733" t="str">
            <v>Gilbert</v>
          </cell>
          <cell r="C733" t="str">
            <v>Ross</v>
          </cell>
          <cell r="D733">
            <v>102</v>
          </cell>
          <cell r="E733" t="str">
            <v>409AI</v>
          </cell>
          <cell r="J733">
            <v>421</v>
          </cell>
          <cell r="K733">
            <v>24.04</v>
          </cell>
        </row>
        <row r="734">
          <cell r="B734" t="str">
            <v>Gill</v>
          </cell>
          <cell r="C734" t="str">
            <v>Satinder S</v>
          </cell>
          <cell r="D734">
            <v>102</v>
          </cell>
          <cell r="E734" t="str">
            <v>409AG</v>
          </cell>
          <cell r="J734">
            <v>424</v>
          </cell>
          <cell r="K734">
            <v>30.3</v>
          </cell>
        </row>
        <row r="735">
          <cell r="B735" t="str">
            <v>Gillis</v>
          </cell>
          <cell r="C735" t="str">
            <v>Brian W</v>
          </cell>
          <cell r="D735">
            <v>105</v>
          </cell>
          <cell r="E735" t="str">
            <v>405AI</v>
          </cell>
          <cell r="J735">
            <v>421</v>
          </cell>
          <cell r="K735">
            <v>39.83</v>
          </cell>
        </row>
        <row r="736">
          <cell r="B736" t="str">
            <v>Gilmartin</v>
          </cell>
          <cell r="C736" t="str">
            <v>Patrick J</v>
          </cell>
          <cell r="D736">
            <v>105</v>
          </cell>
          <cell r="E736" t="str">
            <v>411AG</v>
          </cell>
          <cell r="J736">
            <v>421</v>
          </cell>
          <cell r="K736">
            <v>25.75</v>
          </cell>
        </row>
        <row r="737">
          <cell r="B737" t="str">
            <v>Giordano</v>
          </cell>
          <cell r="C737" t="str">
            <v>Irene M</v>
          </cell>
          <cell r="D737">
            <v>102</v>
          </cell>
          <cell r="E737" t="str">
            <v>416AJ</v>
          </cell>
          <cell r="J737">
            <v>424</v>
          </cell>
          <cell r="K737">
            <v>26.9</v>
          </cell>
        </row>
        <row r="738">
          <cell r="B738" t="str">
            <v>Girod</v>
          </cell>
          <cell r="C738" t="str">
            <v>Brenda F</v>
          </cell>
          <cell r="D738">
            <v>102</v>
          </cell>
          <cell r="E738" t="str">
            <v>401AM</v>
          </cell>
          <cell r="J738">
            <v>421</v>
          </cell>
          <cell r="K738">
            <v>66.25</v>
          </cell>
        </row>
        <row r="739">
          <cell r="B739" t="str">
            <v>Giuca</v>
          </cell>
          <cell r="C739" t="str">
            <v>Katherine M</v>
          </cell>
          <cell r="D739">
            <v>102</v>
          </cell>
          <cell r="E739" t="str">
            <v>409VI</v>
          </cell>
          <cell r="J739">
            <v>433</v>
          </cell>
          <cell r="K739">
            <v>22.68</v>
          </cell>
        </row>
        <row r="740">
          <cell r="B740" t="str">
            <v>Givelekian</v>
          </cell>
          <cell r="C740" t="str">
            <v>Tracy D</v>
          </cell>
          <cell r="D740">
            <v>102</v>
          </cell>
          <cell r="E740" t="str">
            <v>405VF</v>
          </cell>
          <cell r="J740">
            <v>423</v>
          </cell>
          <cell r="K740">
            <v>50</v>
          </cell>
        </row>
        <row r="741">
          <cell r="B741" t="str">
            <v>Glaizer</v>
          </cell>
          <cell r="C741" t="str">
            <v>Diana P</v>
          </cell>
          <cell r="D741">
            <v>105</v>
          </cell>
          <cell r="E741" t="str">
            <v>416AK</v>
          </cell>
          <cell r="J741">
            <v>421</v>
          </cell>
          <cell r="K741">
            <v>24.18</v>
          </cell>
        </row>
        <row r="742">
          <cell r="B742" t="str">
            <v>Glaizer</v>
          </cell>
          <cell r="C742" t="str">
            <v>Thomas J</v>
          </cell>
          <cell r="D742">
            <v>105</v>
          </cell>
          <cell r="E742" t="str">
            <v>405AH</v>
          </cell>
          <cell r="J742">
            <v>424</v>
          </cell>
          <cell r="K742">
            <v>39.67</v>
          </cell>
        </row>
        <row r="743">
          <cell r="B743" t="str">
            <v>Glaser</v>
          </cell>
          <cell r="C743" t="str">
            <v>Andrew T</v>
          </cell>
          <cell r="D743">
            <v>102</v>
          </cell>
          <cell r="E743" t="str">
            <v>403AG</v>
          </cell>
          <cell r="J743">
            <v>426</v>
          </cell>
          <cell r="K743">
            <v>67.900000000000006</v>
          </cell>
        </row>
        <row r="744">
          <cell r="B744" t="str">
            <v>Glass</v>
          </cell>
          <cell r="C744" t="str">
            <v>Geoffrey L</v>
          </cell>
          <cell r="D744">
            <v>102</v>
          </cell>
          <cell r="E744" t="str">
            <v>407VI</v>
          </cell>
          <cell r="J744">
            <v>423</v>
          </cell>
          <cell r="K744">
            <v>35</v>
          </cell>
        </row>
        <row r="745">
          <cell r="B745" t="str">
            <v>Gleaton</v>
          </cell>
          <cell r="C745" t="str">
            <v>Chris</v>
          </cell>
          <cell r="D745">
            <v>183</v>
          </cell>
          <cell r="E745" t="str">
            <v>405AJ</v>
          </cell>
          <cell r="J745">
            <v>421</v>
          </cell>
          <cell r="K745">
            <v>29.06</v>
          </cell>
        </row>
        <row r="746">
          <cell r="B746" t="str">
            <v>Glotfelty</v>
          </cell>
          <cell r="C746" t="str">
            <v>James W</v>
          </cell>
          <cell r="D746">
            <v>105</v>
          </cell>
          <cell r="E746" t="str">
            <v>401AJ</v>
          </cell>
          <cell r="J746">
            <v>421</v>
          </cell>
          <cell r="K746">
            <v>103.14</v>
          </cell>
        </row>
        <row r="747">
          <cell r="B747" t="str">
            <v>Glover</v>
          </cell>
          <cell r="C747" t="str">
            <v>Allison R</v>
          </cell>
          <cell r="D747">
            <v>185</v>
          </cell>
          <cell r="E747" t="str">
            <v>415VJ</v>
          </cell>
          <cell r="J747">
            <v>426</v>
          </cell>
          <cell r="K747">
            <v>33.659999999999997</v>
          </cell>
        </row>
        <row r="748">
          <cell r="B748" t="str">
            <v>Gnanaprakasam</v>
          </cell>
          <cell r="C748" t="str">
            <v>Indumathi</v>
          </cell>
          <cell r="D748">
            <v>102</v>
          </cell>
          <cell r="E748" t="str">
            <v>407AG</v>
          </cell>
          <cell r="J748">
            <v>424</v>
          </cell>
          <cell r="K748">
            <v>36.06</v>
          </cell>
        </row>
        <row r="749">
          <cell r="B749" t="str">
            <v>Goel</v>
          </cell>
          <cell r="C749" t="str">
            <v>Vivek S</v>
          </cell>
          <cell r="D749">
            <v>105</v>
          </cell>
          <cell r="E749" t="str">
            <v>405AH</v>
          </cell>
          <cell r="J749">
            <v>421</v>
          </cell>
          <cell r="K749">
            <v>44.01</v>
          </cell>
        </row>
        <row r="750">
          <cell r="B750" t="str">
            <v>Goettge</v>
          </cell>
          <cell r="C750" t="str">
            <v>Kathryn L</v>
          </cell>
          <cell r="D750">
            <v>189</v>
          </cell>
          <cell r="E750" t="str">
            <v>403ZG</v>
          </cell>
          <cell r="J750">
            <v>428</v>
          </cell>
          <cell r="K750">
            <v>44.72</v>
          </cell>
        </row>
        <row r="751">
          <cell r="B751" t="str">
            <v>Goldberg</v>
          </cell>
          <cell r="C751" t="str">
            <v>Gary K</v>
          </cell>
          <cell r="D751">
            <v>102</v>
          </cell>
          <cell r="E751" t="str">
            <v>405VF</v>
          </cell>
          <cell r="J751">
            <v>433</v>
          </cell>
          <cell r="K751">
            <v>55</v>
          </cell>
        </row>
        <row r="752">
          <cell r="B752" t="str">
            <v>Goldberg</v>
          </cell>
          <cell r="C752" t="str">
            <v>Lisa A</v>
          </cell>
          <cell r="D752">
            <v>102</v>
          </cell>
          <cell r="E752" t="str">
            <v>405VI</v>
          </cell>
          <cell r="J752">
            <v>433</v>
          </cell>
          <cell r="K752">
            <v>35</v>
          </cell>
        </row>
        <row r="753">
          <cell r="B753" t="str">
            <v>Goldblatt</v>
          </cell>
          <cell r="C753" t="str">
            <v>Beverly</v>
          </cell>
          <cell r="D753">
            <v>102</v>
          </cell>
          <cell r="E753" t="str">
            <v>405VD</v>
          </cell>
          <cell r="J753">
            <v>423</v>
          </cell>
          <cell r="K753">
            <v>70</v>
          </cell>
        </row>
        <row r="754">
          <cell r="B754" t="str">
            <v>Golden</v>
          </cell>
          <cell r="C754" t="str">
            <v>Gregory G</v>
          </cell>
          <cell r="D754">
            <v>102</v>
          </cell>
          <cell r="E754" t="str">
            <v>403AG</v>
          </cell>
          <cell r="J754">
            <v>424</v>
          </cell>
          <cell r="K754">
            <v>52.76</v>
          </cell>
        </row>
        <row r="755">
          <cell r="B755" t="str">
            <v>Goldfarb</v>
          </cell>
          <cell r="C755" t="str">
            <v>Eugene</v>
          </cell>
          <cell r="D755">
            <v>102</v>
          </cell>
          <cell r="E755" t="str">
            <v>405VD</v>
          </cell>
          <cell r="J755">
            <v>423</v>
          </cell>
          <cell r="K755">
            <v>77</v>
          </cell>
        </row>
        <row r="756">
          <cell r="B756" t="str">
            <v>Goldman</v>
          </cell>
          <cell r="C756" t="str">
            <v>Samuel Todd</v>
          </cell>
          <cell r="D756">
            <v>102</v>
          </cell>
          <cell r="E756" t="str">
            <v>411AI</v>
          </cell>
          <cell r="J756">
            <v>421</v>
          </cell>
          <cell r="K756">
            <v>20.440000000000001</v>
          </cell>
        </row>
        <row r="757">
          <cell r="B757" t="str">
            <v>Goldman</v>
          </cell>
          <cell r="C757" t="str">
            <v>Sandra R</v>
          </cell>
          <cell r="D757">
            <v>189</v>
          </cell>
          <cell r="E757" t="str">
            <v>412ZG</v>
          </cell>
          <cell r="J757">
            <v>429</v>
          </cell>
          <cell r="K757">
            <v>24.1</v>
          </cell>
        </row>
        <row r="758">
          <cell r="B758" t="str">
            <v>Goldwasser</v>
          </cell>
          <cell r="C758" t="str">
            <v>Maggie C</v>
          </cell>
          <cell r="D758">
            <v>102</v>
          </cell>
          <cell r="E758" t="str">
            <v>407AI</v>
          </cell>
          <cell r="J758">
            <v>421</v>
          </cell>
          <cell r="K758">
            <v>27.33</v>
          </cell>
        </row>
        <row r="759">
          <cell r="B759" t="str">
            <v>Golson</v>
          </cell>
          <cell r="C759" t="str">
            <v>Michael J</v>
          </cell>
          <cell r="D759">
            <v>102</v>
          </cell>
          <cell r="E759" t="str">
            <v>403AG</v>
          </cell>
          <cell r="J759">
            <v>422</v>
          </cell>
          <cell r="K759">
            <v>54.46</v>
          </cell>
        </row>
        <row r="760">
          <cell r="B760" t="str">
            <v>Golubic</v>
          </cell>
          <cell r="C760" t="str">
            <v>Malissa A</v>
          </cell>
          <cell r="D760">
            <v>102</v>
          </cell>
          <cell r="E760" t="str">
            <v>405AH</v>
          </cell>
          <cell r="J760">
            <v>426</v>
          </cell>
          <cell r="K760">
            <v>38.68</v>
          </cell>
        </row>
        <row r="761">
          <cell r="B761" t="str">
            <v>Gomez</v>
          </cell>
          <cell r="C761" t="str">
            <v>Gerardo</v>
          </cell>
          <cell r="D761">
            <v>102</v>
          </cell>
          <cell r="E761" t="str">
            <v>405AJ</v>
          </cell>
          <cell r="J761">
            <v>426</v>
          </cell>
          <cell r="K761">
            <v>27.87</v>
          </cell>
        </row>
        <row r="762">
          <cell r="B762" t="str">
            <v>Gompper</v>
          </cell>
          <cell r="C762" t="str">
            <v>Nicholas J</v>
          </cell>
          <cell r="D762">
            <v>102</v>
          </cell>
          <cell r="E762" t="str">
            <v>403AG</v>
          </cell>
          <cell r="J762">
            <v>424</v>
          </cell>
          <cell r="K762">
            <v>59.01</v>
          </cell>
        </row>
        <row r="763">
          <cell r="B763" t="str">
            <v>Good</v>
          </cell>
          <cell r="C763" t="str">
            <v>Joshua R</v>
          </cell>
          <cell r="D763">
            <v>102</v>
          </cell>
          <cell r="E763" t="str">
            <v>403AH</v>
          </cell>
          <cell r="J763">
            <v>424</v>
          </cell>
          <cell r="K763">
            <v>41.56</v>
          </cell>
        </row>
        <row r="764">
          <cell r="B764" t="str">
            <v>Goodno</v>
          </cell>
          <cell r="C764" t="str">
            <v>Christopher G</v>
          </cell>
          <cell r="D764">
            <v>189</v>
          </cell>
          <cell r="E764" t="str">
            <v>405AI</v>
          </cell>
          <cell r="J764">
            <v>428</v>
          </cell>
          <cell r="K764">
            <v>35.04</v>
          </cell>
        </row>
        <row r="765">
          <cell r="B765" t="str">
            <v>Goodyear</v>
          </cell>
          <cell r="C765" t="str">
            <v>Jennifer B</v>
          </cell>
          <cell r="D765">
            <v>102</v>
          </cell>
          <cell r="E765" t="str">
            <v>405AJ</v>
          </cell>
          <cell r="J765">
            <v>422</v>
          </cell>
          <cell r="K765">
            <v>29.97</v>
          </cell>
        </row>
        <row r="766">
          <cell r="B766" t="str">
            <v>Gordon</v>
          </cell>
          <cell r="C766" t="str">
            <v>Alice N</v>
          </cell>
          <cell r="D766">
            <v>102</v>
          </cell>
          <cell r="E766" t="str">
            <v>403VJ</v>
          </cell>
          <cell r="J766">
            <v>423</v>
          </cell>
          <cell r="K766">
            <v>50</v>
          </cell>
        </row>
        <row r="767">
          <cell r="B767" t="str">
            <v>Gormsen</v>
          </cell>
          <cell r="C767" t="str">
            <v>Elizabeth F</v>
          </cell>
          <cell r="D767">
            <v>102</v>
          </cell>
          <cell r="E767" t="str">
            <v>403AH</v>
          </cell>
          <cell r="J767">
            <v>422</v>
          </cell>
          <cell r="K767">
            <v>42.55</v>
          </cell>
        </row>
        <row r="768">
          <cell r="B768" t="str">
            <v>Gorokhov</v>
          </cell>
          <cell r="C768" t="str">
            <v>Alexey</v>
          </cell>
          <cell r="D768">
            <v>102</v>
          </cell>
          <cell r="E768" t="str">
            <v>403ZH</v>
          </cell>
          <cell r="J768">
            <v>426</v>
          </cell>
          <cell r="K768">
            <v>50.11</v>
          </cell>
        </row>
        <row r="769">
          <cell r="B769" t="str">
            <v>Gorrell</v>
          </cell>
          <cell r="C769" t="str">
            <v>Gary S</v>
          </cell>
          <cell r="D769">
            <v>102</v>
          </cell>
          <cell r="E769" t="str">
            <v>403AF</v>
          </cell>
          <cell r="J769">
            <v>426</v>
          </cell>
          <cell r="K769">
            <v>57.7</v>
          </cell>
        </row>
        <row r="770">
          <cell r="B770" t="str">
            <v>Goucher</v>
          </cell>
          <cell r="C770" t="str">
            <v>Peggy S</v>
          </cell>
          <cell r="D770">
            <v>102</v>
          </cell>
          <cell r="E770" t="str">
            <v>405AH</v>
          </cell>
          <cell r="J770">
            <v>426</v>
          </cell>
          <cell r="K770">
            <v>37.53</v>
          </cell>
        </row>
        <row r="771">
          <cell r="B771" t="str">
            <v>Goulding</v>
          </cell>
          <cell r="C771" t="str">
            <v>Kathleen A</v>
          </cell>
          <cell r="D771">
            <v>102</v>
          </cell>
          <cell r="E771" t="str">
            <v>411AI</v>
          </cell>
          <cell r="J771">
            <v>421</v>
          </cell>
          <cell r="K771">
            <v>20.2</v>
          </cell>
        </row>
        <row r="772">
          <cell r="B772" t="str">
            <v>Gouveia</v>
          </cell>
          <cell r="C772" t="str">
            <v>Dean A</v>
          </cell>
          <cell r="D772">
            <v>102</v>
          </cell>
          <cell r="E772" t="str">
            <v>403AG</v>
          </cell>
          <cell r="J772">
            <v>421</v>
          </cell>
          <cell r="K772">
            <v>51.12</v>
          </cell>
        </row>
        <row r="773">
          <cell r="B773" t="str">
            <v>Govoni</v>
          </cell>
          <cell r="C773" t="str">
            <v>Gail M</v>
          </cell>
          <cell r="D773">
            <v>102</v>
          </cell>
          <cell r="E773" t="str">
            <v>403AK</v>
          </cell>
          <cell r="J773">
            <v>426</v>
          </cell>
          <cell r="K773">
            <v>33.659999999999997</v>
          </cell>
        </row>
        <row r="774">
          <cell r="B774" t="str">
            <v>Govoni</v>
          </cell>
          <cell r="C774" t="str">
            <v>Heather L</v>
          </cell>
          <cell r="D774">
            <v>102</v>
          </cell>
          <cell r="E774" t="str">
            <v>409AI</v>
          </cell>
          <cell r="J774">
            <v>421</v>
          </cell>
          <cell r="K774">
            <v>23.63</v>
          </cell>
        </row>
        <row r="775">
          <cell r="B775" t="str">
            <v>Grabowski</v>
          </cell>
          <cell r="C775" t="str">
            <v>Jo Anne V</v>
          </cell>
          <cell r="D775">
            <v>105</v>
          </cell>
          <cell r="E775" t="str">
            <v>416AH</v>
          </cell>
          <cell r="J775">
            <v>421</v>
          </cell>
          <cell r="K775">
            <v>30.38</v>
          </cell>
        </row>
        <row r="776">
          <cell r="B776" t="str">
            <v>Gracey</v>
          </cell>
          <cell r="C776" t="str">
            <v>Patricia J</v>
          </cell>
          <cell r="D776">
            <v>102</v>
          </cell>
          <cell r="E776" t="str">
            <v>403AI</v>
          </cell>
          <cell r="J776">
            <v>433</v>
          </cell>
          <cell r="K776">
            <v>37.619999999999997</v>
          </cell>
        </row>
        <row r="777">
          <cell r="B777" t="str">
            <v>Gracien</v>
          </cell>
          <cell r="C777" t="str">
            <v>Katina F</v>
          </cell>
          <cell r="D777">
            <v>102</v>
          </cell>
          <cell r="E777" t="str">
            <v>411AI</v>
          </cell>
          <cell r="J777">
            <v>421</v>
          </cell>
          <cell r="K777">
            <v>21.45</v>
          </cell>
        </row>
        <row r="778">
          <cell r="B778" t="str">
            <v>Grada</v>
          </cell>
          <cell r="C778" t="str">
            <v>Brandon D</v>
          </cell>
          <cell r="D778">
            <v>102</v>
          </cell>
          <cell r="E778" t="str">
            <v>403AJ</v>
          </cell>
          <cell r="J778">
            <v>426</v>
          </cell>
          <cell r="K778">
            <v>32.700000000000003</v>
          </cell>
        </row>
        <row r="779">
          <cell r="B779" t="str">
            <v>Grady</v>
          </cell>
          <cell r="C779" t="str">
            <v>Vincent M</v>
          </cell>
          <cell r="D779">
            <v>102</v>
          </cell>
          <cell r="E779" t="str">
            <v>416AM</v>
          </cell>
          <cell r="J779">
            <v>424</v>
          </cell>
          <cell r="K779">
            <v>20.68</v>
          </cell>
        </row>
        <row r="780">
          <cell r="B780" t="str">
            <v>Grady-Erickson</v>
          </cell>
          <cell r="C780" t="str">
            <v>Onalee</v>
          </cell>
          <cell r="D780">
            <v>102</v>
          </cell>
          <cell r="E780" t="str">
            <v>405VH</v>
          </cell>
          <cell r="J780">
            <v>433</v>
          </cell>
          <cell r="K780">
            <v>43.68</v>
          </cell>
        </row>
        <row r="781">
          <cell r="B781" t="str">
            <v>Graham</v>
          </cell>
          <cell r="C781" t="str">
            <v>Marianne</v>
          </cell>
          <cell r="D781">
            <v>105</v>
          </cell>
          <cell r="E781" t="str">
            <v>405AI</v>
          </cell>
          <cell r="J781">
            <v>422</v>
          </cell>
          <cell r="K781">
            <v>37.869999999999997</v>
          </cell>
        </row>
        <row r="782">
          <cell r="B782" t="str">
            <v>Gran-O'Donnell</v>
          </cell>
          <cell r="C782" t="str">
            <v>Stella M</v>
          </cell>
          <cell r="D782">
            <v>189</v>
          </cell>
          <cell r="E782" t="str">
            <v>407ZH</v>
          </cell>
          <cell r="J782">
            <v>429</v>
          </cell>
          <cell r="K782">
            <v>30.29</v>
          </cell>
        </row>
        <row r="783">
          <cell r="B783" t="str">
            <v>Grant</v>
          </cell>
          <cell r="C783" t="str">
            <v>Michael D</v>
          </cell>
          <cell r="D783">
            <v>102</v>
          </cell>
          <cell r="E783" t="str">
            <v>403AG</v>
          </cell>
          <cell r="J783">
            <v>421</v>
          </cell>
          <cell r="K783">
            <v>63.83</v>
          </cell>
        </row>
        <row r="784">
          <cell r="B784" t="str">
            <v>Grant</v>
          </cell>
          <cell r="C784" t="str">
            <v>Rachel S</v>
          </cell>
          <cell r="D784">
            <v>102</v>
          </cell>
          <cell r="E784" t="str">
            <v>411AI</v>
          </cell>
          <cell r="J784">
            <v>421</v>
          </cell>
          <cell r="K784">
            <v>19.82</v>
          </cell>
        </row>
        <row r="785">
          <cell r="B785" t="str">
            <v>Graves</v>
          </cell>
          <cell r="C785" t="str">
            <v>Scott A</v>
          </cell>
          <cell r="D785">
            <v>102</v>
          </cell>
          <cell r="E785" t="str">
            <v>403AG</v>
          </cell>
          <cell r="J785">
            <v>421</v>
          </cell>
          <cell r="K785">
            <v>63.57</v>
          </cell>
        </row>
        <row r="786">
          <cell r="B786" t="str">
            <v>Gray</v>
          </cell>
          <cell r="C786" t="str">
            <v>Aracelis</v>
          </cell>
          <cell r="D786">
            <v>102</v>
          </cell>
          <cell r="E786" t="str">
            <v>403AF</v>
          </cell>
          <cell r="J786">
            <v>424</v>
          </cell>
          <cell r="K786">
            <v>55.12</v>
          </cell>
        </row>
        <row r="787">
          <cell r="B787" t="str">
            <v>Gray</v>
          </cell>
          <cell r="C787" t="str">
            <v>Erin L</v>
          </cell>
          <cell r="D787">
            <v>102</v>
          </cell>
          <cell r="E787" t="str">
            <v>407AI</v>
          </cell>
          <cell r="J787">
            <v>421</v>
          </cell>
          <cell r="K787">
            <v>26.9</v>
          </cell>
        </row>
        <row r="788">
          <cell r="B788" t="str">
            <v>Grayson</v>
          </cell>
          <cell r="C788" t="str">
            <v>William J</v>
          </cell>
          <cell r="D788">
            <v>105</v>
          </cell>
          <cell r="E788" t="str">
            <v>407AG</v>
          </cell>
          <cell r="J788">
            <v>421</v>
          </cell>
          <cell r="K788">
            <v>35.35</v>
          </cell>
        </row>
        <row r="789">
          <cell r="B789" t="str">
            <v>Green</v>
          </cell>
          <cell r="C789" t="str">
            <v>Stephanie A</v>
          </cell>
          <cell r="D789">
            <v>189</v>
          </cell>
          <cell r="E789" t="str">
            <v>409ZJ</v>
          </cell>
          <cell r="J789">
            <v>429</v>
          </cell>
          <cell r="K789">
            <v>19.72</v>
          </cell>
        </row>
        <row r="790">
          <cell r="B790" t="str">
            <v>Greenberg</v>
          </cell>
          <cell r="C790" t="str">
            <v>Brandon</v>
          </cell>
          <cell r="D790">
            <v>102</v>
          </cell>
          <cell r="E790" t="str">
            <v>407AH</v>
          </cell>
          <cell r="J790">
            <v>426</v>
          </cell>
          <cell r="K790">
            <v>25.68</v>
          </cell>
        </row>
        <row r="791">
          <cell r="B791" t="str">
            <v>Greenberg</v>
          </cell>
          <cell r="C791" t="str">
            <v>Sarah I</v>
          </cell>
          <cell r="D791">
            <v>105</v>
          </cell>
          <cell r="E791" t="str">
            <v>411AI</v>
          </cell>
          <cell r="J791">
            <v>424</v>
          </cell>
          <cell r="K791">
            <v>20.440000000000001</v>
          </cell>
        </row>
        <row r="792">
          <cell r="B792" t="str">
            <v>Greenburg</v>
          </cell>
          <cell r="C792" t="str">
            <v>Seth M</v>
          </cell>
          <cell r="D792">
            <v>102</v>
          </cell>
          <cell r="E792" t="str">
            <v>411AI</v>
          </cell>
          <cell r="J792">
            <v>421</v>
          </cell>
          <cell r="K792">
            <v>22.6</v>
          </cell>
        </row>
        <row r="793">
          <cell r="B793" t="str">
            <v>Greenlee</v>
          </cell>
          <cell r="C793" t="str">
            <v>Joseph L</v>
          </cell>
          <cell r="D793">
            <v>102</v>
          </cell>
          <cell r="E793" t="str">
            <v>401AM</v>
          </cell>
          <cell r="J793">
            <v>421</v>
          </cell>
          <cell r="K793">
            <v>70.599999999999994</v>
          </cell>
        </row>
        <row r="794">
          <cell r="B794" t="str">
            <v>Greenwalt</v>
          </cell>
          <cell r="C794" t="str">
            <v>Kristy M</v>
          </cell>
          <cell r="D794">
            <v>102</v>
          </cell>
          <cell r="E794" t="str">
            <v>403AH</v>
          </cell>
          <cell r="J794">
            <v>421</v>
          </cell>
          <cell r="K794">
            <v>49.23</v>
          </cell>
        </row>
        <row r="795">
          <cell r="B795" t="str">
            <v>Griffin III</v>
          </cell>
          <cell r="C795" t="str">
            <v>Lewis M</v>
          </cell>
          <cell r="D795">
            <v>102</v>
          </cell>
          <cell r="E795" t="str">
            <v>405AH</v>
          </cell>
          <cell r="J795">
            <v>421</v>
          </cell>
          <cell r="K795">
            <v>47.09</v>
          </cell>
        </row>
        <row r="796">
          <cell r="B796" t="str">
            <v>Griffith</v>
          </cell>
          <cell r="C796" t="str">
            <v>Janet D</v>
          </cell>
          <cell r="D796">
            <v>102</v>
          </cell>
          <cell r="E796" t="str">
            <v>401AL</v>
          </cell>
          <cell r="J796">
            <v>421</v>
          </cell>
          <cell r="K796">
            <v>78.819999999999993</v>
          </cell>
        </row>
        <row r="797">
          <cell r="B797" t="str">
            <v>Griffith</v>
          </cell>
          <cell r="C797" t="str">
            <v>Jo G</v>
          </cell>
          <cell r="D797">
            <v>102</v>
          </cell>
          <cell r="E797" t="str">
            <v>403VM</v>
          </cell>
          <cell r="J797">
            <v>423</v>
          </cell>
          <cell r="K797">
            <v>55</v>
          </cell>
        </row>
        <row r="798">
          <cell r="B798" t="str">
            <v>Grismala</v>
          </cell>
          <cell r="C798" t="str">
            <v>Ralph</v>
          </cell>
          <cell r="D798">
            <v>102</v>
          </cell>
          <cell r="E798" t="str">
            <v>403AF</v>
          </cell>
          <cell r="J798">
            <v>422</v>
          </cell>
          <cell r="K798">
            <v>68</v>
          </cell>
        </row>
        <row r="799">
          <cell r="B799" t="str">
            <v>Grodin</v>
          </cell>
          <cell r="C799" t="str">
            <v>Joshua A</v>
          </cell>
          <cell r="D799">
            <v>102</v>
          </cell>
          <cell r="E799" t="str">
            <v>405AH</v>
          </cell>
          <cell r="J799">
            <v>426</v>
          </cell>
          <cell r="K799">
            <v>38.47</v>
          </cell>
        </row>
        <row r="800">
          <cell r="B800" t="str">
            <v>Gross</v>
          </cell>
          <cell r="C800" t="str">
            <v>Paul W</v>
          </cell>
          <cell r="D800">
            <v>102</v>
          </cell>
          <cell r="E800" t="str">
            <v>403AF</v>
          </cell>
          <cell r="J800">
            <v>426</v>
          </cell>
          <cell r="K800">
            <v>65.64</v>
          </cell>
        </row>
        <row r="801">
          <cell r="B801" t="str">
            <v>Gross</v>
          </cell>
          <cell r="C801" t="str">
            <v>Tina S</v>
          </cell>
          <cell r="D801">
            <v>102</v>
          </cell>
          <cell r="E801" t="str">
            <v>405AI</v>
          </cell>
          <cell r="J801">
            <v>108</v>
          </cell>
          <cell r="K801">
            <v>38.869999999999997</v>
          </cell>
        </row>
        <row r="802">
          <cell r="B802" t="str">
            <v>Groth II</v>
          </cell>
          <cell r="C802" t="str">
            <v>Philip H</v>
          </cell>
          <cell r="D802">
            <v>102</v>
          </cell>
          <cell r="E802" t="str">
            <v>405AI</v>
          </cell>
          <cell r="J802">
            <v>421</v>
          </cell>
          <cell r="K802">
            <v>43.44</v>
          </cell>
        </row>
        <row r="803">
          <cell r="B803" t="str">
            <v>Grounina</v>
          </cell>
          <cell r="C803" t="str">
            <v>Olga</v>
          </cell>
          <cell r="D803">
            <v>189</v>
          </cell>
          <cell r="E803" t="str">
            <v>403ZH</v>
          </cell>
          <cell r="J803">
            <v>428</v>
          </cell>
          <cell r="K803">
            <v>51.25</v>
          </cell>
        </row>
        <row r="804">
          <cell r="B804" t="str">
            <v>Groves</v>
          </cell>
          <cell r="C804" t="str">
            <v>James E</v>
          </cell>
          <cell r="D804">
            <v>102</v>
          </cell>
          <cell r="E804" t="str">
            <v>403AG</v>
          </cell>
          <cell r="J804">
            <v>422</v>
          </cell>
          <cell r="K804">
            <v>49.67</v>
          </cell>
        </row>
        <row r="805">
          <cell r="B805" t="str">
            <v>Gruber</v>
          </cell>
          <cell r="C805" t="str">
            <v>Jay N</v>
          </cell>
          <cell r="D805">
            <v>102</v>
          </cell>
          <cell r="E805" t="str">
            <v>405VF</v>
          </cell>
          <cell r="J805">
            <v>433</v>
          </cell>
          <cell r="K805">
            <v>56</v>
          </cell>
        </row>
        <row r="806">
          <cell r="B806" t="str">
            <v>Grubin</v>
          </cell>
          <cell r="C806" t="str">
            <v>Elizabeth S</v>
          </cell>
          <cell r="D806">
            <v>105</v>
          </cell>
          <cell r="E806" t="str">
            <v>407AH</v>
          </cell>
          <cell r="J806">
            <v>424</v>
          </cell>
          <cell r="K806">
            <v>37.39</v>
          </cell>
        </row>
        <row r="807">
          <cell r="B807" t="str">
            <v>Gruwell</v>
          </cell>
          <cell r="C807" t="str">
            <v>Threse</v>
          </cell>
          <cell r="D807">
            <v>102</v>
          </cell>
          <cell r="E807" t="str">
            <v>409VH</v>
          </cell>
          <cell r="J807">
            <v>423</v>
          </cell>
          <cell r="K807">
            <v>30.21</v>
          </cell>
        </row>
        <row r="808">
          <cell r="B808" t="str">
            <v>Guajardo</v>
          </cell>
          <cell r="C808" t="str">
            <v>Lorenzo E</v>
          </cell>
          <cell r="D808">
            <v>102</v>
          </cell>
          <cell r="E808" t="str">
            <v>412AH</v>
          </cell>
          <cell r="J808">
            <v>426</v>
          </cell>
          <cell r="K808">
            <v>22.97</v>
          </cell>
        </row>
        <row r="809">
          <cell r="B809" t="str">
            <v>Guelden</v>
          </cell>
          <cell r="C809" t="str">
            <v>Belle H</v>
          </cell>
          <cell r="D809">
            <v>105</v>
          </cell>
          <cell r="E809" t="str">
            <v>405AH</v>
          </cell>
          <cell r="J809">
            <v>422</v>
          </cell>
          <cell r="K809">
            <v>42.03</v>
          </cell>
        </row>
        <row r="810">
          <cell r="B810" t="str">
            <v>Guereca Jr</v>
          </cell>
          <cell r="C810" t="str">
            <v>Simon</v>
          </cell>
          <cell r="D810">
            <v>102</v>
          </cell>
          <cell r="E810" t="str">
            <v>403AH</v>
          </cell>
          <cell r="J810">
            <v>422</v>
          </cell>
          <cell r="K810">
            <v>48.5</v>
          </cell>
        </row>
        <row r="811">
          <cell r="B811" t="str">
            <v>Gugino Wollos</v>
          </cell>
          <cell r="C811" t="str">
            <v>Kimberly F</v>
          </cell>
          <cell r="D811">
            <v>102</v>
          </cell>
          <cell r="E811" t="str">
            <v>405AJ</v>
          </cell>
          <cell r="J811">
            <v>421</v>
          </cell>
          <cell r="K811">
            <v>31.62</v>
          </cell>
        </row>
        <row r="812">
          <cell r="B812" t="str">
            <v>Gumnit</v>
          </cell>
          <cell r="C812" t="str">
            <v>Shera B</v>
          </cell>
          <cell r="D812">
            <v>102</v>
          </cell>
          <cell r="E812" t="str">
            <v>407AG</v>
          </cell>
          <cell r="J812">
            <v>421</v>
          </cell>
          <cell r="K812">
            <v>28.85</v>
          </cell>
        </row>
        <row r="813">
          <cell r="B813" t="str">
            <v>Guntu</v>
          </cell>
          <cell r="C813" t="str">
            <v>Swapna</v>
          </cell>
          <cell r="D813">
            <v>102</v>
          </cell>
          <cell r="E813" t="str">
            <v>405AI</v>
          </cell>
          <cell r="J813">
            <v>424</v>
          </cell>
          <cell r="K813">
            <v>40.340000000000003</v>
          </cell>
        </row>
        <row r="814">
          <cell r="B814" t="str">
            <v>Gupta</v>
          </cell>
          <cell r="C814" t="str">
            <v>Nainish K</v>
          </cell>
          <cell r="D814">
            <v>105</v>
          </cell>
          <cell r="E814" t="str">
            <v>401AK</v>
          </cell>
          <cell r="J814">
            <v>422</v>
          </cell>
          <cell r="K814">
            <v>88.95</v>
          </cell>
        </row>
        <row r="815">
          <cell r="B815" t="str">
            <v>Gupta</v>
          </cell>
          <cell r="C815" t="str">
            <v>Ruchika</v>
          </cell>
          <cell r="D815">
            <v>105</v>
          </cell>
          <cell r="E815" t="str">
            <v>411AI</v>
          </cell>
          <cell r="J815">
            <v>424</v>
          </cell>
          <cell r="K815">
            <v>20.440000000000001</v>
          </cell>
        </row>
        <row r="816">
          <cell r="B816" t="str">
            <v>Gustafson</v>
          </cell>
          <cell r="C816" t="str">
            <v>Judith K</v>
          </cell>
          <cell r="D816">
            <v>189</v>
          </cell>
          <cell r="E816" t="str">
            <v>405ZI</v>
          </cell>
          <cell r="J816">
            <v>429</v>
          </cell>
          <cell r="K816">
            <v>34.39</v>
          </cell>
        </row>
        <row r="817">
          <cell r="B817" t="str">
            <v>Guttikonda</v>
          </cell>
          <cell r="C817" t="str">
            <v>Saiswetha</v>
          </cell>
          <cell r="D817">
            <v>189</v>
          </cell>
          <cell r="E817" t="str">
            <v>403ZI</v>
          </cell>
          <cell r="J817">
            <v>429</v>
          </cell>
          <cell r="K817">
            <v>43.01</v>
          </cell>
        </row>
        <row r="818">
          <cell r="B818" t="str">
            <v>Guyton</v>
          </cell>
          <cell r="C818" t="str">
            <v>Yvette Y</v>
          </cell>
          <cell r="D818">
            <v>102</v>
          </cell>
          <cell r="E818" t="str">
            <v>416VM</v>
          </cell>
          <cell r="J818">
            <v>423</v>
          </cell>
          <cell r="K818">
            <v>14</v>
          </cell>
        </row>
        <row r="819">
          <cell r="B819" t="str">
            <v>Gyamfi</v>
          </cell>
          <cell r="C819" t="str">
            <v>Ruth</v>
          </cell>
          <cell r="D819">
            <v>102</v>
          </cell>
          <cell r="E819" t="str">
            <v>407AH</v>
          </cell>
          <cell r="J819">
            <v>424</v>
          </cell>
          <cell r="K819">
            <v>28.13</v>
          </cell>
        </row>
        <row r="820">
          <cell r="B820" t="str">
            <v>Hackett</v>
          </cell>
          <cell r="C820" t="str">
            <v>Steven C</v>
          </cell>
          <cell r="D820">
            <v>102</v>
          </cell>
          <cell r="E820" t="str">
            <v>403VE</v>
          </cell>
          <cell r="J820">
            <v>423</v>
          </cell>
          <cell r="K820">
            <v>130</v>
          </cell>
        </row>
        <row r="821">
          <cell r="B821" t="str">
            <v>Hadley</v>
          </cell>
          <cell r="C821" t="str">
            <v>Alena M</v>
          </cell>
          <cell r="D821">
            <v>102</v>
          </cell>
          <cell r="E821" t="str">
            <v>409AI</v>
          </cell>
          <cell r="J821">
            <v>426</v>
          </cell>
          <cell r="K821">
            <v>26.93</v>
          </cell>
        </row>
        <row r="822">
          <cell r="B822" t="str">
            <v>Hadley III</v>
          </cell>
          <cell r="C822" t="str">
            <v>Joseph H</v>
          </cell>
          <cell r="D822">
            <v>102</v>
          </cell>
          <cell r="E822" t="str">
            <v>401AL</v>
          </cell>
          <cell r="J822">
            <v>421</v>
          </cell>
          <cell r="K822">
            <v>81.599999999999994</v>
          </cell>
        </row>
        <row r="823">
          <cell r="B823" t="str">
            <v>Hagerty</v>
          </cell>
          <cell r="C823" t="str">
            <v>Josephine M</v>
          </cell>
          <cell r="D823">
            <v>189</v>
          </cell>
          <cell r="E823" t="str">
            <v>415AJ</v>
          </cell>
          <cell r="J823">
            <v>428</v>
          </cell>
          <cell r="K823">
            <v>41.26</v>
          </cell>
        </row>
        <row r="824">
          <cell r="B824" t="str">
            <v>Haines</v>
          </cell>
          <cell r="C824" t="str">
            <v>Evan M</v>
          </cell>
          <cell r="D824">
            <v>105</v>
          </cell>
          <cell r="E824" t="str">
            <v>407AH</v>
          </cell>
          <cell r="J824">
            <v>424</v>
          </cell>
          <cell r="K824">
            <v>35.26</v>
          </cell>
        </row>
        <row r="825">
          <cell r="B825" t="str">
            <v>Hala</v>
          </cell>
          <cell r="C825" t="str">
            <v>Melinda M</v>
          </cell>
          <cell r="D825">
            <v>189</v>
          </cell>
          <cell r="E825" t="str">
            <v>407ZI</v>
          </cell>
          <cell r="J825">
            <v>428</v>
          </cell>
          <cell r="K825">
            <v>24.24</v>
          </cell>
        </row>
        <row r="826">
          <cell r="B826" t="str">
            <v>Hall</v>
          </cell>
          <cell r="C826" t="str">
            <v>Gina L</v>
          </cell>
          <cell r="D826">
            <v>102</v>
          </cell>
          <cell r="E826" t="str">
            <v>416AJ</v>
          </cell>
          <cell r="J826">
            <v>424</v>
          </cell>
          <cell r="K826">
            <v>25.23</v>
          </cell>
        </row>
        <row r="827">
          <cell r="B827" t="str">
            <v>Halverson</v>
          </cell>
          <cell r="C827" t="str">
            <v>Natassha A</v>
          </cell>
          <cell r="D827">
            <v>102</v>
          </cell>
          <cell r="E827" t="str">
            <v>405AI</v>
          </cell>
          <cell r="J827">
            <v>426</v>
          </cell>
          <cell r="K827">
            <v>34.619999999999997</v>
          </cell>
        </row>
        <row r="828">
          <cell r="B828" t="str">
            <v>Hambrick</v>
          </cell>
          <cell r="C828" t="str">
            <v>Kimberly A</v>
          </cell>
          <cell r="D828">
            <v>102</v>
          </cell>
          <cell r="E828" t="str">
            <v>403AG</v>
          </cell>
          <cell r="J828">
            <v>421</v>
          </cell>
          <cell r="K828">
            <v>58.42</v>
          </cell>
        </row>
        <row r="829">
          <cell r="B829" t="str">
            <v>Hamilton</v>
          </cell>
          <cell r="C829" t="str">
            <v>Mary Darlene</v>
          </cell>
          <cell r="D829">
            <v>102</v>
          </cell>
          <cell r="E829" t="str">
            <v>403AI</v>
          </cell>
          <cell r="J829">
            <v>426</v>
          </cell>
          <cell r="K829">
            <v>39.299999999999997</v>
          </cell>
        </row>
        <row r="830">
          <cell r="B830" t="str">
            <v>Hamilton</v>
          </cell>
          <cell r="C830" t="str">
            <v>Tara</v>
          </cell>
          <cell r="D830">
            <v>102</v>
          </cell>
          <cell r="E830" t="str">
            <v>403VH</v>
          </cell>
          <cell r="J830">
            <v>423</v>
          </cell>
          <cell r="K830">
            <v>50</v>
          </cell>
        </row>
        <row r="831">
          <cell r="B831" t="str">
            <v>Hamilton III</v>
          </cell>
          <cell r="C831" t="str">
            <v>William L</v>
          </cell>
          <cell r="D831">
            <v>102</v>
          </cell>
          <cell r="E831" t="str">
            <v>403AG</v>
          </cell>
          <cell r="J831">
            <v>426</v>
          </cell>
          <cell r="K831">
            <v>58.09</v>
          </cell>
        </row>
        <row r="832">
          <cell r="B832" t="str">
            <v>Hammerle</v>
          </cell>
          <cell r="C832" t="str">
            <v>Kelly</v>
          </cell>
          <cell r="D832">
            <v>102</v>
          </cell>
          <cell r="E832" t="str">
            <v>405AJ</v>
          </cell>
          <cell r="J832">
            <v>421</v>
          </cell>
          <cell r="K832">
            <v>28.88</v>
          </cell>
        </row>
        <row r="833">
          <cell r="B833" t="str">
            <v>Hampson</v>
          </cell>
          <cell r="C833" t="str">
            <v>Anne C</v>
          </cell>
          <cell r="D833">
            <v>105</v>
          </cell>
          <cell r="E833" t="str">
            <v>405AI</v>
          </cell>
          <cell r="J833">
            <v>421</v>
          </cell>
          <cell r="K833">
            <v>40.39</v>
          </cell>
        </row>
        <row r="834">
          <cell r="B834" t="str">
            <v>Hamre</v>
          </cell>
          <cell r="C834" t="str">
            <v>Chad W</v>
          </cell>
          <cell r="D834">
            <v>341</v>
          </cell>
          <cell r="E834" t="str">
            <v>405IU</v>
          </cell>
          <cell r="J834">
            <v>421</v>
          </cell>
          <cell r="K834">
            <v>35.49</v>
          </cell>
        </row>
        <row r="835">
          <cell r="B835" t="str">
            <v>Hance</v>
          </cell>
          <cell r="C835" t="str">
            <v>Amy E</v>
          </cell>
          <cell r="D835">
            <v>102</v>
          </cell>
          <cell r="E835" t="str">
            <v>405AI</v>
          </cell>
          <cell r="J835">
            <v>426</v>
          </cell>
          <cell r="K835">
            <v>29.81</v>
          </cell>
        </row>
        <row r="836">
          <cell r="B836" t="str">
            <v>Hancock</v>
          </cell>
          <cell r="C836" t="str">
            <v>Jennifer M</v>
          </cell>
          <cell r="D836">
            <v>102</v>
          </cell>
          <cell r="E836" t="str">
            <v>407AH</v>
          </cell>
          <cell r="J836">
            <v>426</v>
          </cell>
          <cell r="K836">
            <v>27.41</v>
          </cell>
        </row>
        <row r="837">
          <cell r="B837" t="str">
            <v>Hand</v>
          </cell>
          <cell r="C837" t="str">
            <v>Eugenia G</v>
          </cell>
          <cell r="D837">
            <v>105</v>
          </cell>
          <cell r="E837" t="str">
            <v>403AH</v>
          </cell>
          <cell r="J837">
            <v>424</v>
          </cell>
          <cell r="K837">
            <v>43.44</v>
          </cell>
        </row>
        <row r="838">
          <cell r="B838" t="str">
            <v>Handra</v>
          </cell>
          <cell r="C838" t="str">
            <v>Kathy L</v>
          </cell>
          <cell r="D838">
            <v>189</v>
          </cell>
          <cell r="E838" t="str">
            <v>405ZI</v>
          </cell>
          <cell r="J838">
            <v>429</v>
          </cell>
          <cell r="K838">
            <v>31.25</v>
          </cell>
        </row>
        <row r="839">
          <cell r="B839" t="str">
            <v>Haney</v>
          </cell>
          <cell r="C839" t="str">
            <v>Elizabeth Lewis</v>
          </cell>
          <cell r="D839">
            <v>102</v>
          </cell>
          <cell r="E839" t="str">
            <v>407AH</v>
          </cell>
          <cell r="J839">
            <v>424</v>
          </cell>
          <cell r="K839">
            <v>34.409999999999997</v>
          </cell>
        </row>
        <row r="840">
          <cell r="B840" t="str">
            <v>Haney</v>
          </cell>
          <cell r="C840" t="str">
            <v>James L</v>
          </cell>
          <cell r="D840">
            <v>105</v>
          </cell>
          <cell r="E840" t="str">
            <v>403AF</v>
          </cell>
          <cell r="J840">
            <v>421</v>
          </cell>
          <cell r="K840">
            <v>74.349999999999994</v>
          </cell>
        </row>
        <row r="841">
          <cell r="B841" t="str">
            <v>Hanna</v>
          </cell>
          <cell r="C841" t="str">
            <v>Scott T</v>
          </cell>
          <cell r="D841">
            <v>105</v>
          </cell>
          <cell r="E841" t="str">
            <v>405AH</v>
          </cell>
          <cell r="J841">
            <v>425</v>
          </cell>
          <cell r="K841">
            <v>36.06</v>
          </cell>
        </row>
        <row r="842">
          <cell r="B842" t="str">
            <v>Hansel</v>
          </cell>
          <cell r="C842" t="str">
            <v>John E</v>
          </cell>
          <cell r="D842">
            <v>102</v>
          </cell>
          <cell r="E842" t="str">
            <v>403AG</v>
          </cell>
          <cell r="J842">
            <v>421</v>
          </cell>
          <cell r="K842">
            <v>65.25</v>
          </cell>
        </row>
        <row r="843">
          <cell r="B843" t="str">
            <v>Hansen</v>
          </cell>
          <cell r="C843" t="str">
            <v>Kirsten A</v>
          </cell>
          <cell r="D843">
            <v>102</v>
          </cell>
          <cell r="E843" t="str">
            <v>403VJ</v>
          </cell>
          <cell r="J843">
            <v>433</v>
          </cell>
          <cell r="K843">
            <v>46.45</v>
          </cell>
        </row>
        <row r="844">
          <cell r="B844" t="str">
            <v>Hanson</v>
          </cell>
          <cell r="C844" t="str">
            <v>Kristi R</v>
          </cell>
          <cell r="D844">
            <v>102</v>
          </cell>
          <cell r="E844" t="str">
            <v>405VI</v>
          </cell>
          <cell r="J844">
            <v>423</v>
          </cell>
          <cell r="K844">
            <v>35</v>
          </cell>
        </row>
        <row r="845">
          <cell r="B845" t="str">
            <v>Hanson</v>
          </cell>
          <cell r="C845" t="str">
            <v>Raymond A</v>
          </cell>
          <cell r="D845">
            <v>102</v>
          </cell>
          <cell r="E845" t="str">
            <v>403VH</v>
          </cell>
          <cell r="J845">
            <v>423</v>
          </cell>
          <cell r="K845">
            <v>60</v>
          </cell>
        </row>
        <row r="846">
          <cell r="B846" t="str">
            <v>Harbatkin</v>
          </cell>
          <cell r="C846" t="str">
            <v>Erica S</v>
          </cell>
          <cell r="D846">
            <v>102</v>
          </cell>
          <cell r="E846" t="str">
            <v>409AI</v>
          </cell>
          <cell r="J846">
            <v>421</v>
          </cell>
          <cell r="K846">
            <v>23.56</v>
          </cell>
        </row>
        <row r="847">
          <cell r="B847" t="str">
            <v>Harding</v>
          </cell>
          <cell r="C847" t="str">
            <v>Patrick J</v>
          </cell>
          <cell r="D847">
            <v>102</v>
          </cell>
          <cell r="E847" t="str">
            <v>407AG</v>
          </cell>
          <cell r="J847">
            <v>424</v>
          </cell>
          <cell r="K847">
            <v>36.06</v>
          </cell>
        </row>
        <row r="848">
          <cell r="B848" t="str">
            <v>Harker</v>
          </cell>
          <cell r="C848" t="str">
            <v>Kathryn S</v>
          </cell>
          <cell r="D848">
            <v>102</v>
          </cell>
          <cell r="E848" t="str">
            <v>403AG</v>
          </cell>
          <cell r="J848">
            <v>422</v>
          </cell>
          <cell r="K848">
            <v>54.21</v>
          </cell>
        </row>
        <row r="849">
          <cell r="B849" t="str">
            <v>Harper</v>
          </cell>
          <cell r="C849" t="str">
            <v>Geraldine M</v>
          </cell>
          <cell r="D849">
            <v>102</v>
          </cell>
          <cell r="E849" t="str">
            <v>407AH</v>
          </cell>
          <cell r="J849">
            <v>426</v>
          </cell>
          <cell r="K849">
            <v>33.659999999999997</v>
          </cell>
        </row>
        <row r="850">
          <cell r="B850" t="str">
            <v>Harris</v>
          </cell>
          <cell r="C850" t="str">
            <v>Deborah L</v>
          </cell>
          <cell r="D850">
            <v>102</v>
          </cell>
          <cell r="E850" t="str">
            <v>407AH</v>
          </cell>
          <cell r="J850">
            <v>421</v>
          </cell>
          <cell r="K850">
            <v>31.91</v>
          </cell>
        </row>
        <row r="851">
          <cell r="B851" t="str">
            <v>Harris</v>
          </cell>
          <cell r="C851" t="str">
            <v>James H</v>
          </cell>
          <cell r="D851">
            <v>102</v>
          </cell>
          <cell r="E851" t="str">
            <v>401AK</v>
          </cell>
          <cell r="J851">
            <v>421</v>
          </cell>
          <cell r="K851">
            <v>88.98</v>
          </cell>
        </row>
        <row r="852">
          <cell r="B852" t="str">
            <v>Harris</v>
          </cell>
          <cell r="C852" t="str">
            <v>Judith C</v>
          </cell>
          <cell r="D852">
            <v>102</v>
          </cell>
          <cell r="E852" t="str">
            <v>403VF</v>
          </cell>
          <cell r="J852">
            <v>423</v>
          </cell>
          <cell r="K852">
            <v>105</v>
          </cell>
        </row>
        <row r="853">
          <cell r="B853" t="str">
            <v>Harris</v>
          </cell>
          <cell r="C853" t="str">
            <v>Melinda G</v>
          </cell>
          <cell r="D853">
            <v>105</v>
          </cell>
          <cell r="E853" t="str">
            <v>403AG</v>
          </cell>
          <cell r="J853">
            <v>422</v>
          </cell>
          <cell r="K853">
            <v>54.09</v>
          </cell>
        </row>
        <row r="854">
          <cell r="B854" t="str">
            <v>Harris</v>
          </cell>
          <cell r="C854" t="str">
            <v>Joseph E</v>
          </cell>
          <cell r="D854">
            <v>183</v>
          </cell>
          <cell r="E854" t="str">
            <v>403VG</v>
          </cell>
          <cell r="J854">
            <v>423</v>
          </cell>
          <cell r="K854">
            <v>78</v>
          </cell>
        </row>
        <row r="855">
          <cell r="B855" t="str">
            <v>Harris</v>
          </cell>
          <cell r="C855" t="str">
            <v>Steven D</v>
          </cell>
          <cell r="D855">
            <v>189</v>
          </cell>
          <cell r="E855" t="str">
            <v>405ZI</v>
          </cell>
          <cell r="J855">
            <v>429</v>
          </cell>
          <cell r="K855">
            <v>38.94</v>
          </cell>
        </row>
        <row r="856">
          <cell r="B856" t="str">
            <v>Harrison</v>
          </cell>
          <cell r="C856" t="str">
            <v>Nancy E</v>
          </cell>
          <cell r="D856">
            <v>189</v>
          </cell>
          <cell r="E856" t="str">
            <v>403ZJ</v>
          </cell>
          <cell r="J856">
            <v>429</v>
          </cell>
          <cell r="K856">
            <v>37.15</v>
          </cell>
        </row>
        <row r="857">
          <cell r="B857" t="str">
            <v>Hartley</v>
          </cell>
          <cell r="C857" t="str">
            <v>William Seth</v>
          </cell>
          <cell r="D857">
            <v>102</v>
          </cell>
          <cell r="E857" t="str">
            <v>405AI</v>
          </cell>
          <cell r="J857">
            <v>421</v>
          </cell>
          <cell r="K857">
            <v>42.09</v>
          </cell>
        </row>
        <row r="858">
          <cell r="B858" t="str">
            <v>Hartman</v>
          </cell>
          <cell r="C858" t="str">
            <v>Pamela A</v>
          </cell>
          <cell r="D858">
            <v>102</v>
          </cell>
          <cell r="E858" t="str">
            <v>405VI</v>
          </cell>
          <cell r="J858">
            <v>423</v>
          </cell>
          <cell r="K858">
            <v>34.36</v>
          </cell>
        </row>
        <row r="859">
          <cell r="B859" t="str">
            <v>Hartman</v>
          </cell>
          <cell r="C859" t="str">
            <v>Roger W</v>
          </cell>
          <cell r="D859">
            <v>102</v>
          </cell>
          <cell r="E859" t="str">
            <v>403VM</v>
          </cell>
          <cell r="J859">
            <v>423</v>
          </cell>
          <cell r="K859">
            <v>75</v>
          </cell>
        </row>
        <row r="860">
          <cell r="B860" t="str">
            <v>Hartman</v>
          </cell>
          <cell r="C860" t="str">
            <v>Geoffrey L</v>
          </cell>
          <cell r="D860">
            <v>105</v>
          </cell>
          <cell r="E860" t="str">
            <v>403AH</v>
          </cell>
          <cell r="J860">
            <v>421</v>
          </cell>
          <cell r="K860">
            <v>49.73</v>
          </cell>
        </row>
        <row r="861">
          <cell r="B861" t="str">
            <v>Hartmann</v>
          </cell>
          <cell r="C861" t="str">
            <v>Christine L</v>
          </cell>
          <cell r="D861">
            <v>102</v>
          </cell>
          <cell r="E861" t="str">
            <v>403AG</v>
          </cell>
          <cell r="J861">
            <v>421</v>
          </cell>
          <cell r="K861">
            <v>57.7</v>
          </cell>
        </row>
        <row r="862">
          <cell r="B862" t="str">
            <v>Hartsfield</v>
          </cell>
          <cell r="C862" t="str">
            <v>Kelley</v>
          </cell>
          <cell r="D862">
            <v>102</v>
          </cell>
          <cell r="E862" t="str">
            <v>405AG</v>
          </cell>
          <cell r="J862">
            <v>424</v>
          </cell>
          <cell r="K862">
            <v>41.39</v>
          </cell>
        </row>
        <row r="863">
          <cell r="B863" t="str">
            <v>Harvey</v>
          </cell>
          <cell r="C863" t="str">
            <v>Jennifer</v>
          </cell>
          <cell r="D863">
            <v>102</v>
          </cell>
          <cell r="E863" t="str">
            <v>403AH</v>
          </cell>
          <cell r="J863">
            <v>421</v>
          </cell>
          <cell r="K863">
            <v>48.55</v>
          </cell>
        </row>
        <row r="864">
          <cell r="B864" t="str">
            <v>Hashida</v>
          </cell>
          <cell r="C864" t="str">
            <v>Yukiko</v>
          </cell>
          <cell r="D864">
            <v>105</v>
          </cell>
          <cell r="E864" t="str">
            <v>407VG</v>
          </cell>
          <cell r="J864">
            <v>423</v>
          </cell>
          <cell r="K864">
            <v>41.17</v>
          </cell>
        </row>
        <row r="865">
          <cell r="B865" t="str">
            <v>Hatfield</v>
          </cell>
          <cell r="C865" t="str">
            <v>Joshua D</v>
          </cell>
          <cell r="D865">
            <v>102</v>
          </cell>
          <cell r="E865" t="str">
            <v>407AI</v>
          </cell>
          <cell r="J865">
            <v>421</v>
          </cell>
          <cell r="K865">
            <v>31.24</v>
          </cell>
        </row>
        <row r="866">
          <cell r="B866" t="str">
            <v>Hathaway</v>
          </cell>
          <cell r="C866" t="str">
            <v>Alison M</v>
          </cell>
          <cell r="D866">
            <v>102</v>
          </cell>
          <cell r="E866" t="str">
            <v>407AI</v>
          </cell>
          <cell r="J866">
            <v>425</v>
          </cell>
          <cell r="K866">
            <v>27.51</v>
          </cell>
        </row>
        <row r="867">
          <cell r="B867" t="str">
            <v>Hausker</v>
          </cell>
          <cell r="C867" t="str">
            <v>Karl A</v>
          </cell>
          <cell r="D867">
            <v>102</v>
          </cell>
          <cell r="E867" t="str">
            <v>401AL</v>
          </cell>
          <cell r="J867">
            <v>422</v>
          </cell>
          <cell r="K867">
            <v>79.209999999999994</v>
          </cell>
        </row>
        <row r="868">
          <cell r="B868" t="str">
            <v>Hauswald</v>
          </cell>
          <cell r="C868" t="str">
            <v>Edward C</v>
          </cell>
          <cell r="D868">
            <v>105</v>
          </cell>
          <cell r="E868" t="str">
            <v>403VE</v>
          </cell>
          <cell r="J868">
            <v>423</v>
          </cell>
          <cell r="K868">
            <v>90</v>
          </cell>
        </row>
        <row r="869">
          <cell r="B869" t="str">
            <v>Hawk</v>
          </cell>
          <cell r="C869" t="str">
            <v>Carol K</v>
          </cell>
          <cell r="D869">
            <v>102</v>
          </cell>
          <cell r="E869" t="str">
            <v>407VI</v>
          </cell>
          <cell r="J869">
            <v>423</v>
          </cell>
          <cell r="K869">
            <v>26</v>
          </cell>
        </row>
        <row r="870">
          <cell r="B870" t="str">
            <v>Hawk Jr</v>
          </cell>
          <cell r="C870" t="str">
            <v>Gerald L</v>
          </cell>
          <cell r="D870">
            <v>102</v>
          </cell>
          <cell r="E870" t="str">
            <v>405AH</v>
          </cell>
          <cell r="J870">
            <v>422</v>
          </cell>
          <cell r="K870">
            <v>45.72</v>
          </cell>
        </row>
        <row r="871">
          <cell r="B871" t="str">
            <v>Hawkins</v>
          </cell>
          <cell r="C871" t="str">
            <v>Cynthia N</v>
          </cell>
          <cell r="D871">
            <v>102</v>
          </cell>
          <cell r="E871" t="str">
            <v>405VH</v>
          </cell>
          <cell r="J871">
            <v>423</v>
          </cell>
          <cell r="K871">
            <v>60</v>
          </cell>
        </row>
        <row r="872">
          <cell r="B872" t="str">
            <v>Haws</v>
          </cell>
          <cell r="C872" t="str">
            <v>Gloria S</v>
          </cell>
          <cell r="D872">
            <v>102</v>
          </cell>
          <cell r="E872" t="str">
            <v>415AK</v>
          </cell>
          <cell r="J872">
            <v>421</v>
          </cell>
          <cell r="K872">
            <v>45.19</v>
          </cell>
        </row>
        <row r="873">
          <cell r="B873" t="str">
            <v>Haydel</v>
          </cell>
          <cell r="C873" t="str">
            <v>Juanita M</v>
          </cell>
          <cell r="D873">
            <v>105</v>
          </cell>
          <cell r="E873" t="str">
            <v>401AJ</v>
          </cell>
          <cell r="J873">
            <v>421</v>
          </cell>
          <cell r="K873">
            <v>93.8</v>
          </cell>
        </row>
        <row r="874">
          <cell r="B874" t="str">
            <v>Hayes</v>
          </cell>
          <cell r="C874" t="str">
            <v>Benjamin S</v>
          </cell>
          <cell r="D874">
            <v>105</v>
          </cell>
          <cell r="E874" t="str">
            <v>409AH</v>
          </cell>
          <cell r="J874">
            <v>421</v>
          </cell>
          <cell r="K874">
            <v>24.06</v>
          </cell>
        </row>
        <row r="875">
          <cell r="B875" t="str">
            <v>Hazell</v>
          </cell>
          <cell r="C875" t="str">
            <v>Howard D</v>
          </cell>
          <cell r="D875">
            <v>102</v>
          </cell>
          <cell r="E875" t="str">
            <v>405AH</v>
          </cell>
          <cell r="J875">
            <v>426</v>
          </cell>
          <cell r="K875">
            <v>38.51</v>
          </cell>
        </row>
        <row r="876">
          <cell r="B876" t="str">
            <v>Hazzard</v>
          </cell>
          <cell r="C876" t="str">
            <v>Lindsey E</v>
          </cell>
          <cell r="D876">
            <v>102</v>
          </cell>
          <cell r="E876" t="str">
            <v>416VN</v>
          </cell>
          <cell r="J876">
            <v>433</v>
          </cell>
          <cell r="K876">
            <v>20</v>
          </cell>
        </row>
        <row r="877">
          <cell r="B877" t="str">
            <v>He</v>
          </cell>
          <cell r="C877" t="str">
            <v>Fengxia</v>
          </cell>
          <cell r="D877">
            <v>102</v>
          </cell>
          <cell r="E877" t="str">
            <v>405AH</v>
          </cell>
          <cell r="J877">
            <v>424</v>
          </cell>
          <cell r="K877">
            <v>42.47</v>
          </cell>
        </row>
        <row r="878">
          <cell r="B878" t="str">
            <v>He</v>
          </cell>
          <cell r="C878" t="str">
            <v>Kuang</v>
          </cell>
          <cell r="D878">
            <v>102</v>
          </cell>
          <cell r="E878" t="str">
            <v>405AH</v>
          </cell>
          <cell r="J878">
            <v>424</v>
          </cell>
          <cell r="K878">
            <v>38.26</v>
          </cell>
        </row>
        <row r="879">
          <cell r="B879" t="str">
            <v>Healey</v>
          </cell>
          <cell r="C879" t="str">
            <v>Susan A</v>
          </cell>
          <cell r="D879">
            <v>102</v>
          </cell>
          <cell r="E879" t="str">
            <v>405VF</v>
          </cell>
          <cell r="J879">
            <v>433</v>
          </cell>
          <cell r="K879">
            <v>55</v>
          </cell>
        </row>
        <row r="880">
          <cell r="B880" t="str">
            <v>Healy</v>
          </cell>
          <cell r="C880" t="str">
            <v>Erin A</v>
          </cell>
          <cell r="D880">
            <v>102</v>
          </cell>
          <cell r="E880" t="str">
            <v>403AH</v>
          </cell>
          <cell r="J880">
            <v>421</v>
          </cell>
          <cell r="K880">
            <v>53.49</v>
          </cell>
        </row>
        <row r="881">
          <cell r="B881" t="str">
            <v>Healy</v>
          </cell>
          <cell r="C881" t="str">
            <v>John C</v>
          </cell>
          <cell r="D881">
            <v>102</v>
          </cell>
          <cell r="E881" t="str">
            <v>403AH</v>
          </cell>
          <cell r="J881">
            <v>424</v>
          </cell>
          <cell r="K881">
            <v>47.18</v>
          </cell>
        </row>
        <row r="882">
          <cell r="B882" t="str">
            <v>Hebert</v>
          </cell>
          <cell r="C882" t="str">
            <v>John Brent</v>
          </cell>
          <cell r="D882">
            <v>105</v>
          </cell>
          <cell r="E882" t="str">
            <v>403CD</v>
          </cell>
          <cell r="J882">
            <v>421</v>
          </cell>
          <cell r="K882">
            <v>82.94</v>
          </cell>
        </row>
        <row r="883">
          <cell r="B883" t="str">
            <v>Hebron</v>
          </cell>
          <cell r="C883" t="str">
            <v>Kelli A</v>
          </cell>
          <cell r="D883">
            <v>189</v>
          </cell>
          <cell r="E883" t="str">
            <v>403ZI</v>
          </cell>
          <cell r="J883">
            <v>428</v>
          </cell>
          <cell r="K883">
            <v>45.48</v>
          </cell>
        </row>
        <row r="884">
          <cell r="B884" t="str">
            <v>Hecht</v>
          </cell>
          <cell r="C884" t="str">
            <v>Jonathan I</v>
          </cell>
          <cell r="D884">
            <v>102</v>
          </cell>
          <cell r="E884" t="str">
            <v>405AH</v>
          </cell>
          <cell r="J884">
            <v>421</v>
          </cell>
          <cell r="K884">
            <v>43.25</v>
          </cell>
        </row>
        <row r="885">
          <cell r="B885" t="str">
            <v>Hedman</v>
          </cell>
          <cell r="C885" t="str">
            <v>Bruce A</v>
          </cell>
          <cell r="D885">
            <v>105</v>
          </cell>
          <cell r="E885" t="str">
            <v>401AK</v>
          </cell>
          <cell r="J885">
            <v>421</v>
          </cell>
          <cell r="K885">
            <v>91.75</v>
          </cell>
        </row>
        <row r="886">
          <cell r="B886" t="str">
            <v>Hedstrom</v>
          </cell>
          <cell r="C886" t="str">
            <v>Kevin L</v>
          </cell>
          <cell r="D886">
            <v>102</v>
          </cell>
          <cell r="E886" t="str">
            <v>403AK</v>
          </cell>
          <cell r="J886">
            <v>426</v>
          </cell>
          <cell r="K886">
            <v>32.700000000000003</v>
          </cell>
        </row>
        <row r="887">
          <cell r="B887" t="str">
            <v>Heelan</v>
          </cell>
          <cell r="C887" t="str">
            <v>Michelle P</v>
          </cell>
          <cell r="D887">
            <v>102</v>
          </cell>
          <cell r="E887" t="str">
            <v>403VE</v>
          </cell>
          <cell r="J887">
            <v>423</v>
          </cell>
          <cell r="K887">
            <v>125</v>
          </cell>
        </row>
        <row r="888">
          <cell r="B888" t="str">
            <v>Hegner</v>
          </cell>
          <cell r="C888" t="str">
            <v>Robert E</v>
          </cell>
          <cell r="D888">
            <v>102</v>
          </cell>
          <cell r="E888" t="str">
            <v>401AJ</v>
          </cell>
          <cell r="J888">
            <v>422</v>
          </cell>
          <cell r="K888">
            <v>80.11</v>
          </cell>
        </row>
        <row r="889">
          <cell r="B889" t="str">
            <v>Heichel</v>
          </cell>
          <cell r="C889" t="str">
            <v>Diane J</v>
          </cell>
          <cell r="D889">
            <v>102</v>
          </cell>
          <cell r="E889" t="str">
            <v>403AI</v>
          </cell>
          <cell r="J889">
            <v>426</v>
          </cell>
          <cell r="K889">
            <v>36.56</v>
          </cell>
        </row>
        <row r="890">
          <cell r="B890" t="str">
            <v>Heiman</v>
          </cell>
          <cell r="C890" t="str">
            <v>Patrick D</v>
          </cell>
          <cell r="D890">
            <v>102</v>
          </cell>
          <cell r="E890" t="str">
            <v>405AI</v>
          </cell>
          <cell r="J890">
            <v>424</v>
          </cell>
          <cell r="K890">
            <v>33.25</v>
          </cell>
        </row>
        <row r="891">
          <cell r="B891" t="str">
            <v>Heinen</v>
          </cell>
          <cell r="C891" t="str">
            <v>Beth A</v>
          </cell>
          <cell r="D891">
            <v>102</v>
          </cell>
          <cell r="E891" t="str">
            <v>405AI</v>
          </cell>
          <cell r="J891">
            <v>422</v>
          </cell>
          <cell r="K891">
            <v>36.06</v>
          </cell>
        </row>
        <row r="892">
          <cell r="B892" t="str">
            <v>Heinrich</v>
          </cell>
          <cell r="C892" t="str">
            <v>Steven S</v>
          </cell>
          <cell r="D892">
            <v>102</v>
          </cell>
          <cell r="E892" t="str">
            <v>405AH</v>
          </cell>
          <cell r="J892">
            <v>424</v>
          </cell>
          <cell r="K892">
            <v>38.39</v>
          </cell>
        </row>
        <row r="893">
          <cell r="B893" t="str">
            <v>Heinrichs</v>
          </cell>
          <cell r="C893" t="str">
            <v>Jeffrey J</v>
          </cell>
          <cell r="D893">
            <v>102</v>
          </cell>
          <cell r="E893" t="str">
            <v>407AG</v>
          </cell>
          <cell r="J893">
            <v>426</v>
          </cell>
          <cell r="K893">
            <v>33.67</v>
          </cell>
        </row>
        <row r="894">
          <cell r="B894" t="str">
            <v>Heinrichs</v>
          </cell>
          <cell r="C894" t="str">
            <v>Megan R</v>
          </cell>
          <cell r="D894">
            <v>102</v>
          </cell>
          <cell r="E894" t="str">
            <v>407AI</v>
          </cell>
          <cell r="J894">
            <v>426</v>
          </cell>
          <cell r="K894">
            <v>30.78</v>
          </cell>
        </row>
        <row r="895">
          <cell r="B895" t="str">
            <v>Henderson</v>
          </cell>
          <cell r="C895" t="str">
            <v>Jasmine M</v>
          </cell>
          <cell r="D895">
            <v>102</v>
          </cell>
          <cell r="E895" t="str">
            <v>407AH</v>
          </cell>
          <cell r="J895">
            <v>421</v>
          </cell>
          <cell r="K895">
            <v>31.89</v>
          </cell>
        </row>
        <row r="896">
          <cell r="B896" t="str">
            <v>Hendrickson</v>
          </cell>
          <cell r="C896" t="str">
            <v>Andrew M</v>
          </cell>
          <cell r="D896">
            <v>102</v>
          </cell>
          <cell r="E896" t="str">
            <v>405AG</v>
          </cell>
          <cell r="J896">
            <v>425</v>
          </cell>
          <cell r="K896">
            <v>50.13</v>
          </cell>
        </row>
        <row r="897">
          <cell r="B897" t="str">
            <v>Henke</v>
          </cell>
          <cell r="C897" t="str">
            <v>Robert J</v>
          </cell>
          <cell r="D897">
            <v>102</v>
          </cell>
          <cell r="E897" t="str">
            <v>401AK</v>
          </cell>
          <cell r="J897">
            <v>421</v>
          </cell>
          <cell r="K897">
            <v>82.2</v>
          </cell>
        </row>
        <row r="898">
          <cell r="B898" t="str">
            <v>Henning</v>
          </cell>
          <cell r="C898" t="str">
            <v>Cara C</v>
          </cell>
          <cell r="D898">
            <v>102</v>
          </cell>
          <cell r="E898" t="str">
            <v>405AJ</v>
          </cell>
          <cell r="J898">
            <v>424</v>
          </cell>
          <cell r="K898">
            <v>36.26</v>
          </cell>
        </row>
        <row r="899">
          <cell r="B899" t="str">
            <v>Henning</v>
          </cell>
          <cell r="C899" t="str">
            <v>Bruce B</v>
          </cell>
          <cell r="D899">
            <v>105</v>
          </cell>
          <cell r="E899" t="str">
            <v>401AK</v>
          </cell>
          <cell r="J899">
            <v>421</v>
          </cell>
          <cell r="K899">
            <v>91.3</v>
          </cell>
        </row>
        <row r="900">
          <cell r="B900" t="str">
            <v>Henry</v>
          </cell>
          <cell r="C900" t="str">
            <v>Michael E</v>
          </cell>
          <cell r="D900">
            <v>102</v>
          </cell>
          <cell r="E900" t="str">
            <v>407VE</v>
          </cell>
          <cell r="J900">
            <v>433</v>
          </cell>
          <cell r="K900">
            <v>45.68</v>
          </cell>
        </row>
        <row r="901">
          <cell r="B901" t="str">
            <v>Herath</v>
          </cell>
          <cell r="C901" t="str">
            <v>Anuradhi L</v>
          </cell>
          <cell r="D901">
            <v>102</v>
          </cell>
          <cell r="E901" t="str">
            <v>407AG</v>
          </cell>
          <cell r="J901">
            <v>426</v>
          </cell>
          <cell r="K901">
            <v>34.229999999999997</v>
          </cell>
        </row>
        <row r="902">
          <cell r="B902" t="str">
            <v>Herbolsheimer</v>
          </cell>
          <cell r="C902" t="str">
            <v>Charles D</v>
          </cell>
          <cell r="D902">
            <v>102</v>
          </cell>
          <cell r="E902" t="str">
            <v>405AG</v>
          </cell>
          <cell r="J902">
            <v>426</v>
          </cell>
          <cell r="K902">
            <v>48.97</v>
          </cell>
        </row>
        <row r="903">
          <cell r="B903" t="str">
            <v>Herbst</v>
          </cell>
          <cell r="C903" t="str">
            <v>Timothy</v>
          </cell>
          <cell r="D903">
            <v>102</v>
          </cell>
          <cell r="E903" t="str">
            <v>401AM</v>
          </cell>
          <cell r="J903">
            <v>421</v>
          </cell>
          <cell r="K903">
            <v>68.87</v>
          </cell>
        </row>
        <row r="904">
          <cell r="B904" t="str">
            <v>Hercik</v>
          </cell>
          <cell r="C904" t="str">
            <v>Jeanette M</v>
          </cell>
          <cell r="D904">
            <v>102</v>
          </cell>
          <cell r="E904" t="str">
            <v>401AL</v>
          </cell>
          <cell r="J904">
            <v>424</v>
          </cell>
          <cell r="K904">
            <v>74.87</v>
          </cell>
        </row>
        <row r="905">
          <cell r="B905" t="str">
            <v>Herndon</v>
          </cell>
          <cell r="C905" t="str">
            <v>Elizabeth H</v>
          </cell>
          <cell r="D905">
            <v>102</v>
          </cell>
          <cell r="E905" t="str">
            <v>407AJ</v>
          </cell>
          <cell r="J905">
            <v>424</v>
          </cell>
          <cell r="K905">
            <v>27.84</v>
          </cell>
        </row>
        <row r="906">
          <cell r="B906" t="str">
            <v>Herndon</v>
          </cell>
          <cell r="C906" t="str">
            <v>Thomas E</v>
          </cell>
          <cell r="D906">
            <v>102</v>
          </cell>
          <cell r="E906" t="str">
            <v>407AH</v>
          </cell>
          <cell r="J906">
            <v>424</v>
          </cell>
          <cell r="K906">
            <v>28.17</v>
          </cell>
        </row>
        <row r="907">
          <cell r="B907" t="str">
            <v>Herr</v>
          </cell>
          <cell r="C907" t="str">
            <v>Joseph P</v>
          </cell>
          <cell r="D907">
            <v>102</v>
          </cell>
          <cell r="E907" t="str">
            <v>407AH</v>
          </cell>
          <cell r="J907">
            <v>421</v>
          </cell>
          <cell r="K907">
            <v>29.14</v>
          </cell>
        </row>
        <row r="908">
          <cell r="B908" t="str">
            <v>Hershfield</v>
          </cell>
          <cell r="C908" t="str">
            <v>Bruce W</v>
          </cell>
          <cell r="D908">
            <v>102</v>
          </cell>
          <cell r="E908" t="str">
            <v>403VJ</v>
          </cell>
          <cell r="J908">
            <v>433</v>
          </cell>
          <cell r="K908">
            <v>45</v>
          </cell>
        </row>
        <row r="909">
          <cell r="B909" t="str">
            <v>Herzog</v>
          </cell>
          <cell r="C909" t="str">
            <v>Emily K</v>
          </cell>
          <cell r="D909">
            <v>102</v>
          </cell>
          <cell r="E909" t="str">
            <v>411AH</v>
          </cell>
          <cell r="J909">
            <v>421</v>
          </cell>
          <cell r="K909">
            <v>20.63</v>
          </cell>
        </row>
        <row r="910">
          <cell r="B910" t="str">
            <v>Hetzel</v>
          </cell>
          <cell r="C910" t="str">
            <v>Stacy N</v>
          </cell>
          <cell r="D910">
            <v>102</v>
          </cell>
          <cell r="E910" t="str">
            <v>415VJ</v>
          </cell>
          <cell r="J910">
            <v>423</v>
          </cell>
          <cell r="K910">
            <v>40</v>
          </cell>
        </row>
        <row r="911">
          <cell r="B911" t="str">
            <v>Heward</v>
          </cell>
          <cell r="C911" t="str">
            <v>Diana T</v>
          </cell>
          <cell r="D911">
            <v>102</v>
          </cell>
          <cell r="E911" t="str">
            <v>403AK</v>
          </cell>
          <cell r="J911">
            <v>426</v>
          </cell>
          <cell r="K911">
            <v>32.22</v>
          </cell>
        </row>
        <row r="912">
          <cell r="B912" t="str">
            <v>Heywood</v>
          </cell>
          <cell r="C912" t="str">
            <v>Melissa M</v>
          </cell>
          <cell r="D912">
            <v>102</v>
          </cell>
          <cell r="E912" t="str">
            <v>409AI</v>
          </cell>
          <cell r="J912">
            <v>424</v>
          </cell>
          <cell r="K912">
            <v>20.2</v>
          </cell>
        </row>
        <row r="913">
          <cell r="B913" t="str">
            <v>Hibler</v>
          </cell>
          <cell r="C913" t="str">
            <v>Kristin L</v>
          </cell>
          <cell r="D913">
            <v>102</v>
          </cell>
          <cell r="E913" t="str">
            <v>403AG</v>
          </cell>
          <cell r="J913">
            <v>421</v>
          </cell>
          <cell r="K913">
            <v>50.6</v>
          </cell>
        </row>
        <row r="914">
          <cell r="B914" t="str">
            <v>Hicks</v>
          </cell>
          <cell r="C914" t="str">
            <v>Gregory C</v>
          </cell>
          <cell r="D914">
            <v>102</v>
          </cell>
          <cell r="E914" t="str">
            <v>411AH</v>
          </cell>
          <cell r="J914">
            <v>421</v>
          </cell>
          <cell r="K914">
            <v>25</v>
          </cell>
        </row>
        <row r="915">
          <cell r="B915" t="str">
            <v>Hicks</v>
          </cell>
          <cell r="C915" t="str">
            <v>Marcia J</v>
          </cell>
          <cell r="D915">
            <v>102</v>
          </cell>
          <cell r="E915" t="str">
            <v>405AI</v>
          </cell>
          <cell r="J915">
            <v>421</v>
          </cell>
          <cell r="K915">
            <v>31.25</v>
          </cell>
        </row>
        <row r="916">
          <cell r="B916" t="str">
            <v>Higginbotham</v>
          </cell>
          <cell r="C916" t="str">
            <v>Joseph</v>
          </cell>
          <cell r="D916">
            <v>189</v>
          </cell>
          <cell r="E916" t="str">
            <v>407ZH</v>
          </cell>
          <cell r="J916">
            <v>429</v>
          </cell>
          <cell r="K916">
            <v>28.54</v>
          </cell>
        </row>
        <row r="917">
          <cell r="B917" t="str">
            <v>Higgins</v>
          </cell>
          <cell r="C917" t="str">
            <v>Ryan P</v>
          </cell>
          <cell r="D917">
            <v>102</v>
          </cell>
          <cell r="E917" t="str">
            <v>411VH</v>
          </cell>
          <cell r="J917">
            <v>433</v>
          </cell>
          <cell r="K917">
            <v>23.45</v>
          </cell>
        </row>
        <row r="918">
          <cell r="B918" t="str">
            <v>Higgins</v>
          </cell>
          <cell r="C918" t="str">
            <v>William B</v>
          </cell>
          <cell r="D918">
            <v>102</v>
          </cell>
          <cell r="E918" t="str">
            <v>407AK</v>
          </cell>
          <cell r="J918">
            <v>421</v>
          </cell>
          <cell r="K918">
            <v>36.06</v>
          </cell>
        </row>
        <row r="919">
          <cell r="B919" t="str">
            <v>Higgins</v>
          </cell>
          <cell r="C919" t="str">
            <v>Susan B</v>
          </cell>
          <cell r="D919">
            <v>105</v>
          </cell>
          <cell r="E919" t="str">
            <v>405AH</v>
          </cell>
          <cell r="J919">
            <v>421</v>
          </cell>
          <cell r="K919">
            <v>41.29</v>
          </cell>
        </row>
        <row r="920">
          <cell r="B920" t="str">
            <v>Hildum</v>
          </cell>
          <cell r="C920" t="str">
            <v>Brendan F</v>
          </cell>
          <cell r="D920">
            <v>102</v>
          </cell>
          <cell r="E920" t="str">
            <v>411AI</v>
          </cell>
          <cell r="J920">
            <v>421</v>
          </cell>
          <cell r="K920">
            <v>20.68</v>
          </cell>
        </row>
        <row r="921">
          <cell r="B921" t="str">
            <v>Hiller</v>
          </cell>
          <cell r="C921" t="str">
            <v>Laura M</v>
          </cell>
          <cell r="D921">
            <v>102</v>
          </cell>
          <cell r="E921" t="str">
            <v>416AH</v>
          </cell>
          <cell r="J921">
            <v>426</v>
          </cell>
          <cell r="K921">
            <v>25.59</v>
          </cell>
        </row>
        <row r="922">
          <cell r="B922" t="str">
            <v>Hinds</v>
          </cell>
          <cell r="C922" t="str">
            <v>Monique</v>
          </cell>
          <cell r="D922">
            <v>189</v>
          </cell>
          <cell r="E922" t="str">
            <v>405ZJ</v>
          </cell>
          <cell r="J922">
            <v>429</v>
          </cell>
          <cell r="K922">
            <v>24.41</v>
          </cell>
        </row>
        <row r="923">
          <cell r="B923" t="str">
            <v>Hinton</v>
          </cell>
          <cell r="C923" t="str">
            <v>Franklin D</v>
          </cell>
          <cell r="D923">
            <v>102</v>
          </cell>
          <cell r="E923" t="str">
            <v>407AG</v>
          </cell>
          <cell r="J923">
            <v>426</v>
          </cell>
          <cell r="K923">
            <v>35.450000000000003</v>
          </cell>
        </row>
        <row r="924">
          <cell r="B924" t="str">
            <v>Hirzel</v>
          </cell>
          <cell r="C924" t="str">
            <v>Alice G</v>
          </cell>
          <cell r="D924">
            <v>102</v>
          </cell>
          <cell r="E924" t="str">
            <v>403VF</v>
          </cell>
          <cell r="J924">
            <v>423</v>
          </cell>
          <cell r="K924">
            <v>90</v>
          </cell>
        </row>
        <row r="925">
          <cell r="B925" t="str">
            <v>Hitchcock</v>
          </cell>
          <cell r="C925" t="str">
            <v>Dale A</v>
          </cell>
          <cell r="D925">
            <v>102</v>
          </cell>
          <cell r="E925" t="str">
            <v>403AH</v>
          </cell>
          <cell r="J925">
            <v>426</v>
          </cell>
          <cell r="K925">
            <v>43.16</v>
          </cell>
        </row>
        <row r="926">
          <cell r="B926" t="str">
            <v>Hitchcock</v>
          </cell>
          <cell r="C926" t="str">
            <v>John H</v>
          </cell>
          <cell r="D926">
            <v>102</v>
          </cell>
          <cell r="E926" t="str">
            <v>403VF</v>
          </cell>
          <cell r="J926">
            <v>423</v>
          </cell>
          <cell r="K926">
            <v>85</v>
          </cell>
        </row>
        <row r="927">
          <cell r="B927" t="str">
            <v>Hite</v>
          </cell>
          <cell r="C927" t="str">
            <v>Rodney R</v>
          </cell>
          <cell r="D927">
            <v>102</v>
          </cell>
          <cell r="E927" t="str">
            <v>403VG</v>
          </cell>
          <cell r="J927">
            <v>423</v>
          </cell>
          <cell r="K927">
            <v>78.72</v>
          </cell>
        </row>
        <row r="928">
          <cell r="B928" t="str">
            <v>Hoag</v>
          </cell>
          <cell r="C928" t="str">
            <v>Anita D</v>
          </cell>
          <cell r="D928">
            <v>102</v>
          </cell>
          <cell r="E928" t="str">
            <v>403VK</v>
          </cell>
          <cell r="J928">
            <v>433</v>
          </cell>
          <cell r="K928">
            <v>28.85</v>
          </cell>
        </row>
        <row r="929">
          <cell r="B929" t="str">
            <v>Hoag</v>
          </cell>
          <cell r="C929" t="str">
            <v>Patricia E</v>
          </cell>
          <cell r="D929">
            <v>102</v>
          </cell>
          <cell r="E929" t="str">
            <v>403AI</v>
          </cell>
          <cell r="J929">
            <v>421</v>
          </cell>
          <cell r="K929">
            <v>40.43</v>
          </cell>
        </row>
        <row r="930">
          <cell r="B930" t="str">
            <v>Hoar</v>
          </cell>
          <cell r="C930" t="str">
            <v>Penney L</v>
          </cell>
          <cell r="D930">
            <v>102</v>
          </cell>
          <cell r="E930" t="str">
            <v>416AF</v>
          </cell>
          <cell r="J930">
            <v>421</v>
          </cell>
          <cell r="K930">
            <v>36.07</v>
          </cell>
        </row>
        <row r="931">
          <cell r="B931" t="str">
            <v>Hobson</v>
          </cell>
          <cell r="C931" t="str">
            <v>David B</v>
          </cell>
          <cell r="D931">
            <v>102</v>
          </cell>
          <cell r="E931" t="str">
            <v>405AH</v>
          </cell>
          <cell r="J931">
            <v>424</v>
          </cell>
          <cell r="K931">
            <v>43.13</v>
          </cell>
        </row>
        <row r="932">
          <cell r="B932" t="str">
            <v>Hodge</v>
          </cell>
          <cell r="C932" t="str">
            <v>Nancy T</v>
          </cell>
          <cell r="D932">
            <v>102</v>
          </cell>
          <cell r="E932" t="str">
            <v>403AI</v>
          </cell>
          <cell r="J932">
            <v>426</v>
          </cell>
          <cell r="K932">
            <v>33.659999999999997</v>
          </cell>
        </row>
        <row r="933">
          <cell r="B933" t="str">
            <v>Hodge</v>
          </cell>
          <cell r="C933" t="str">
            <v>Steven J</v>
          </cell>
          <cell r="D933">
            <v>189</v>
          </cell>
          <cell r="E933" t="str">
            <v>403ZI</v>
          </cell>
          <cell r="J933">
            <v>429</v>
          </cell>
          <cell r="K933">
            <v>41.35</v>
          </cell>
        </row>
        <row r="934">
          <cell r="B934" t="str">
            <v>Hodgson</v>
          </cell>
          <cell r="C934" t="str">
            <v>Luke J</v>
          </cell>
          <cell r="D934">
            <v>102</v>
          </cell>
          <cell r="E934" t="str">
            <v>407AG</v>
          </cell>
          <cell r="J934">
            <v>426</v>
          </cell>
          <cell r="K934">
            <v>32.46</v>
          </cell>
        </row>
        <row r="935">
          <cell r="B935" t="str">
            <v>Hoffman</v>
          </cell>
          <cell r="C935" t="str">
            <v>Paul M</v>
          </cell>
          <cell r="D935">
            <v>102</v>
          </cell>
          <cell r="E935" t="str">
            <v>405VG</v>
          </cell>
          <cell r="J935">
            <v>433</v>
          </cell>
          <cell r="K935">
            <v>45</v>
          </cell>
        </row>
        <row r="936">
          <cell r="B936" t="str">
            <v>Hoffmaster</v>
          </cell>
          <cell r="C936" t="str">
            <v>Sally</v>
          </cell>
          <cell r="D936">
            <v>102</v>
          </cell>
          <cell r="E936" t="str">
            <v>418VE</v>
          </cell>
          <cell r="J936">
            <v>423</v>
          </cell>
          <cell r="K936">
            <v>48</v>
          </cell>
        </row>
        <row r="937">
          <cell r="B937" t="str">
            <v>Hogan</v>
          </cell>
          <cell r="C937" t="str">
            <v>Christopher J</v>
          </cell>
          <cell r="D937">
            <v>102</v>
          </cell>
          <cell r="E937" t="str">
            <v>409AG</v>
          </cell>
          <cell r="J937">
            <v>424</v>
          </cell>
          <cell r="K937">
            <v>27.92</v>
          </cell>
        </row>
        <row r="938">
          <cell r="B938" t="str">
            <v>Hohman</v>
          </cell>
          <cell r="C938" t="str">
            <v>Beth K</v>
          </cell>
          <cell r="D938">
            <v>102</v>
          </cell>
          <cell r="E938" t="str">
            <v>403AF</v>
          </cell>
          <cell r="J938">
            <v>425</v>
          </cell>
          <cell r="K938">
            <v>69.790000000000006</v>
          </cell>
        </row>
        <row r="939">
          <cell r="B939" t="str">
            <v>Holden</v>
          </cell>
          <cell r="C939" t="str">
            <v>Lorraine P</v>
          </cell>
          <cell r="D939">
            <v>102</v>
          </cell>
          <cell r="E939" t="str">
            <v>403VF</v>
          </cell>
          <cell r="J939">
            <v>433</v>
          </cell>
          <cell r="K939">
            <v>120</v>
          </cell>
        </row>
        <row r="940">
          <cell r="B940" t="str">
            <v>Holder</v>
          </cell>
          <cell r="C940" t="str">
            <v>Christopher T</v>
          </cell>
          <cell r="D940">
            <v>102</v>
          </cell>
          <cell r="E940" t="str">
            <v>407AI</v>
          </cell>
          <cell r="J940">
            <v>424</v>
          </cell>
          <cell r="K940">
            <v>26.13</v>
          </cell>
        </row>
        <row r="941">
          <cell r="B941" t="str">
            <v>Holder</v>
          </cell>
          <cell r="C941" t="str">
            <v>Carla R</v>
          </cell>
          <cell r="D941">
            <v>189</v>
          </cell>
          <cell r="E941" t="str">
            <v>405ZI</v>
          </cell>
          <cell r="J941">
            <v>429</v>
          </cell>
          <cell r="K941">
            <v>37.11</v>
          </cell>
        </row>
        <row r="942">
          <cell r="B942" t="str">
            <v>Hollingsworth</v>
          </cell>
          <cell r="C942" t="str">
            <v>Petrina C</v>
          </cell>
          <cell r="D942">
            <v>189</v>
          </cell>
          <cell r="E942" t="str">
            <v>407VF</v>
          </cell>
          <cell r="J942">
            <v>428</v>
          </cell>
          <cell r="K942">
            <v>46.25</v>
          </cell>
        </row>
        <row r="943">
          <cell r="B943" t="str">
            <v>Holmberg</v>
          </cell>
          <cell r="C943" t="str">
            <v>John P</v>
          </cell>
          <cell r="D943">
            <v>102</v>
          </cell>
          <cell r="E943" t="str">
            <v>407AH</v>
          </cell>
          <cell r="J943">
            <v>426</v>
          </cell>
          <cell r="K943">
            <v>32.46</v>
          </cell>
        </row>
        <row r="944">
          <cell r="B944" t="str">
            <v>Holub</v>
          </cell>
          <cell r="C944" t="str">
            <v>Lisa R</v>
          </cell>
          <cell r="D944">
            <v>105</v>
          </cell>
          <cell r="E944" t="str">
            <v>412AF</v>
          </cell>
          <cell r="J944">
            <v>421</v>
          </cell>
          <cell r="K944">
            <v>24.98</v>
          </cell>
        </row>
        <row r="945">
          <cell r="B945" t="str">
            <v>Honious</v>
          </cell>
          <cell r="C945" t="str">
            <v>Andrew</v>
          </cell>
          <cell r="D945">
            <v>102</v>
          </cell>
          <cell r="E945" t="str">
            <v>403AG</v>
          </cell>
          <cell r="J945">
            <v>426</v>
          </cell>
          <cell r="K945">
            <v>48.85</v>
          </cell>
        </row>
        <row r="946">
          <cell r="B946" t="str">
            <v>Hoover</v>
          </cell>
          <cell r="C946" t="str">
            <v>Tai M</v>
          </cell>
          <cell r="D946">
            <v>102</v>
          </cell>
          <cell r="E946" t="str">
            <v>407AH</v>
          </cell>
          <cell r="J946">
            <v>421</v>
          </cell>
          <cell r="K946">
            <v>31.26</v>
          </cell>
        </row>
        <row r="947">
          <cell r="B947" t="str">
            <v>Hopeman</v>
          </cell>
          <cell r="C947" t="str">
            <v>Robert F</v>
          </cell>
          <cell r="D947">
            <v>102</v>
          </cell>
          <cell r="E947" t="str">
            <v>405AI</v>
          </cell>
          <cell r="J947">
            <v>426</v>
          </cell>
          <cell r="K947">
            <v>40.869999999999997</v>
          </cell>
        </row>
        <row r="948">
          <cell r="B948" t="str">
            <v>Hopson</v>
          </cell>
          <cell r="C948" t="str">
            <v>Jessica D</v>
          </cell>
          <cell r="D948">
            <v>102</v>
          </cell>
          <cell r="E948" t="str">
            <v>411AI</v>
          </cell>
          <cell r="J948">
            <v>425</v>
          </cell>
          <cell r="K948">
            <v>20.420000000000002</v>
          </cell>
        </row>
        <row r="949">
          <cell r="B949" t="str">
            <v>Horey</v>
          </cell>
          <cell r="C949" t="str">
            <v>Jeffrey D</v>
          </cell>
          <cell r="D949">
            <v>102</v>
          </cell>
          <cell r="E949" t="str">
            <v>403AG</v>
          </cell>
          <cell r="J949">
            <v>422</v>
          </cell>
          <cell r="K949">
            <v>53.46</v>
          </cell>
        </row>
        <row r="950">
          <cell r="B950" t="str">
            <v>Horne</v>
          </cell>
          <cell r="C950" t="str">
            <v>Jessica S</v>
          </cell>
          <cell r="D950">
            <v>102</v>
          </cell>
          <cell r="E950" t="str">
            <v>407AI</v>
          </cell>
          <cell r="J950">
            <v>422</v>
          </cell>
          <cell r="K950">
            <v>27.12</v>
          </cell>
        </row>
        <row r="951">
          <cell r="B951" t="str">
            <v>Horwood</v>
          </cell>
          <cell r="C951" t="str">
            <v>Thomas J</v>
          </cell>
          <cell r="D951">
            <v>102</v>
          </cell>
          <cell r="E951" t="str">
            <v>403AH</v>
          </cell>
          <cell r="J951">
            <v>421</v>
          </cell>
          <cell r="K951">
            <v>35.61</v>
          </cell>
        </row>
        <row r="952">
          <cell r="B952" t="str">
            <v>Hosseini</v>
          </cell>
          <cell r="C952" t="str">
            <v>Massoud</v>
          </cell>
          <cell r="D952">
            <v>102</v>
          </cell>
          <cell r="E952" t="str">
            <v>403VH</v>
          </cell>
          <cell r="J952">
            <v>433</v>
          </cell>
          <cell r="K952">
            <v>50</v>
          </cell>
        </row>
        <row r="953">
          <cell r="B953" t="str">
            <v>Houghton</v>
          </cell>
          <cell r="C953" t="str">
            <v>Erica L</v>
          </cell>
          <cell r="D953">
            <v>102</v>
          </cell>
          <cell r="E953" t="str">
            <v>409AI</v>
          </cell>
          <cell r="J953">
            <v>426</v>
          </cell>
          <cell r="K953">
            <v>23.71</v>
          </cell>
        </row>
        <row r="954">
          <cell r="B954" t="str">
            <v>Houston</v>
          </cell>
          <cell r="C954" t="str">
            <v>Katrine E</v>
          </cell>
          <cell r="D954">
            <v>189</v>
          </cell>
          <cell r="E954" t="str">
            <v>407ZH</v>
          </cell>
          <cell r="J954">
            <v>428</v>
          </cell>
          <cell r="K954">
            <v>30.98</v>
          </cell>
        </row>
        <row r="955">
          <cell r="B955" t="str">
            <v>Howard</v>
          </cell>
          <cell r="C955" t="str">
            <v>Lisa C</v>
          </cell>
          <cell r="D955">
            <v>189</v>
          </cell>
          <cell r="E955" t="str">
            <v>407ZI</v>
          </cell>
          <cell r="J955">
            <v>428</v>
          </cell>
          <cell r="K955">
            <v>24.24</v>
          </cell>
        </row>
        <row r="956">
          <cell r="B956" t="str">
            <v>Howell</v>
          </cell>
          <cell r="C956" t="str">
            <v>Jacqueline</v>
          </cell>
          <cell r="D956">
            <v>102</v>
          </cell>
          <cell r="E956" t="str">
            <v>405AI</v>
          </cell>
          <cell r="J956">
            <v>425</v>
          </cell>
          <cell r="K956">
            <v>35.61</v>
          </cell>
        </row>
        <row r="957">
          <cell r="B957" t="str">
            <v>Howell</v>
          </cell>
          <cell r="C957" t="str">
            <v>Donna M</v>
          </cell>
          <cell r="D957">
            <v>189</v>
          </cell>
          <cell r="E957" t="str">
            <v>403ZH</v>
          </cell>
          <cell r="J957">
            <v>429</v>
          </cell>
          <cell r="K957">
            <v>48.08</v>
          </cell>
        </row>
        <row r="958">
          <cell r="B958" t="str">
            <v>Howley</v>
          </cell>
          <cell r="C958" t="str">
            <v>Caitlin W</v>
          </cell>
          <cell r="D958">
            <v>102</v>
          </cell>
          <cell r="E958" t="str">
            <v>403AH</v>
          </cell>
          <cell r="J958">
            <v>421</v>
          </cell>
          <cell r="K958">
            <v>48.2</v>
          </cell>
        </row>
        <row r="959">
          <cell r="B959" t="str">
            <v>Howley</v>
          </cell>
          <cell r="C959" t="str">
            <v>Sean R</v>
          </cell>
          <cell r="D959">
            <v>102</v>
          </cell>
          <cell r="E959" t="str">
            <v>407AH</v>
          </cell>
          <cell r="J959">
            <v>426</v>
          </cell>
          <cell r="K959">
            <v>30.93</v>
          </cell>
        </row>
        <row r="960">
          <cell r="B960" t="str">
            <v>Hoye</v>
          </cell>
          <cell r="C960" t="str">
            <v>Jeffrey A</v>
          </cell>
          <cell r="D960">
            <v>102</v>
          </cell>
          <cell r="E960" t="str">
            <v>409AH</v>
          </cell>
          <cell r="J960">
            <v>424</v>
          </cell>
          <cell r="K960">
            <v>26.25</v>
          </cell>
        </row>
        <row r="961">
          <cell r="B961" t="str">
            <v>Hoye</v>
          </cell>
          <cell r="C961" t="str">
            <v>Meghan K</v>
          </cell>
          <cell r="D961">
            <v>105</v>
          </cell>
          <cell r="E961" t="str">
            <v>407VH</v>
          </cell>
          <cell r="J961">
            <v>423</v>
          </cell>
          <cell r="K961">
            <v>30.67</v>
          </cell>
        </row>
        <row r="962">
          <cell r="B962" t="str">
            <v>Hsu</v>
          </cell>
          <cell r="C962" t="str">
            <v>Eva C</v>
          </cell>
          <cell r="D962">
            <v>102</v>
          </cell>
          <cell r="E962" t="str">
            <v>409AI</v>
          </cell>
          <cell r="J962">
            <v>421</v>
          </cell>
          <cell r="K962">
            <v>22.98</v>
          </cell>
        </row>
        <row r="963">
          <cell r="B963" t="str">
            <v>Hsueh</v>
          </cell>
          <cell r="C963" t="str">
            <v>Jenhao</v>
          </cell>
          <cell r="D963">
            <v>102</v>
          </cell>
          <cell r="E963" t="str">
            <v>405AH</v>
          </cell>
          <cell r="J963">
            <v>426</v>
          </cell>
          <cell r="K963">
            <v>41.34</v>
          </cell>
        </row>
        <row r="964">
          <cell r="B964" t="str">
            <v>Hu</v>
          </cell>
          <cell r="C964" t="str">
            <v>Yusha</v>
          </cell>
          <cell r="D964">
            <v>105</v>
          </cell>
          <cell r="E964" t="str">
            <v>411AH</v>
          </cell>
          <cell r="J964">
            <v>424</v>
          </cell>
          <cell r="K964">
            <v>21.64</v>
          </cell>
        </row>
        <row r="965">
          <cell r="B965" t="str">
            <v>Huang</v>
          </cell>
          <cell r="C965" t="str">
            <v>Xiao</v>
          </cell>
          <cell r="D965">
            <v>105</v>
          </cell>
          <cell r="E965" t="str">
            <v>405AF</v>
          </cell>
          <cell r="J965">
            <v>421</v>
          </cell>
          <cell r="K965">
            <v>47.35</v>
          </cell>
        </row>
        <row r="966">
          <cell r="B966" t="str">
            <v>Huang</v>
          </cell>
          <cell r="C966" t="str">
            <v>Daniel D</v>
          </cell>
          <cell r="D966">
            <v>189</v>
          </cell>
          <cell r="E966" t="str">
            <v>407ZI</v>
          </cell>
          <cell r="J966">
            <v>429</v>
          </cell>
          <cell r="K966">
            <v>25.97</v>
          </cell>
        </row>
        <row r="967">
          <cell r="B967" t="str">
            <v>Huang</v>
          </cell>
          <cell r="C967" t="str">
            <v>Emily P</v>
          </cell>
          <cell r="D967">
            <v>189</v>
          </cell>
          <cell r="E967" t="str">
            <v>405VG</v>
          </cell>
          <cell r="J967">
            <v>429</v>
          </cell>
          <cell r="K967">
            <v>52</v>
          </cell>
        </row>
        <row r="968">
          <cell r="B968" t="str">
            <v>Hughes-Nardoni</v>
          </cell>
          <cell r="C968" t="str">
            <v>Leslie A</v>
          </cell>
          <cell r="D968">
            <v>105</v>
          </cell>
          <cell r="E968" t="str">
            <v>416AE</v>
          </cell>
          <cell r="J968">
            <v>421</v>
          </cell>
          <cell r="K968">
            <v>40.5</v>
          </cell>
        </row>
        <row r="969">
          <cell r="B969" t="str">
            <v>Hugman</v>
          </cell>
          <cell r="C969" t="str">
            <v>Robert H</v>
          </cell>
          <cell r="D969">
            <v>105</v>
          </cell>
          <cell r="E969" t="str">
            <v>403AF</v>
          </cell>
          <cell r="J969">
            <v>421</v>
          </cell>
          <cell r="K969">
            <v>57.93</v>
          </cell>
        </row>
        <row r="970">
          <cell r="B970" t="str">
            <v>Huleatt</v>
          </cell>
          <cell r="C970" t="str">
            <v>Kate A</v>
          </cell>
          <cell r="D970">
            <v>102</v>
          </cell>
          <cell r="E970" t="str">
            <v>409AI</v>
          </cell>
          <cell r="J970">
            <v>425</v>
          </cell>
          <cell r="K970">
            <v>20.6</v>
          </cell>
        </row>
        <row r="971">
          <cell r="B971" t="str">
            <v>Humphrey</v>
          </cell>
          <cell r="C971" t="str">
            <v>Kathryn G.R.</v>
          </cell>
          <cell r="D971">
            <v>102</v>
          </cell>
          <cell r="E971" t="str">
            <v>401AM</v>
          </cell>
          <cell r="J971">
            <v>421</v>
          </cell>
          <cell r="K971">
            <v>70.959999999999994</v>
          </cell>
        </row>
        <row r="972">
          <cell r="B972" t="str">
            <v>Humphrey</v>
          </cell>
          <cell r="C972" t="str">
            <v>Laura S</v>
          </cell>
          <cell r="D972">
            <v>105</v>
          </cell>
          <cell r="E972" t="str">
            <v>409AI</v>
          </cell>
          <cell r="J972">
            <v>422</v>
          </cell>
          <cell r="K972">
            <v>24.77</v>
          </cell>
        </row>
        <row r="973">
          <cell r="B973" t="str">
            <v>Humphrey</v>
          </cell>
          <cell r="C973" t="str">
            <v>Neal S</v>
          </cell>
          <cell r="D973">
            <v>105</v>
          </cell>
          <cell r="E973" t="str">
            <v>409AH</v>
          </cell>
          <cell r="J973">
            <v>421</v>
          </cell>
          <cell r="K973">
            <v>26.21</v>
          </cell>
        </row>
        <row r="974">
          <cell r="B974" t="str">
            <v>Hunt</v>
          </cell>
          <cell r="C974" t="str">
            <v>Sarah E</v>
          </cell>
          <cell r="D974">
            <v>102</v>
          </cell>
          <cell r="E974" t="str">
            <v>407AI</v>
          </cell>
          <cell r="J974">
            <v>421</v>
          </cell>
          <cell r="K974">
            <v>25.58</v>
          </cell>
        </row>
        <row r="975">
          <cell r="B975" t="str">
            <v>Hunter</v>
          </cell>
          <cell r="C975" t="str">
            <v>Lori A</v>
          </cell>
          <cell r="D975">
            <v>102</v>
          </cell>
          <cell r="E975" t="str">
            <v>403AG</v>
          </cell>
          <cell r="J975">
            <v>424</v>
          </cell>
          <cell r="K975">
            <v>55.38</v>
          </cell>
        </row>
        <row r="976">
          <cell r="B976" t="str">
            <v>Huntley</v>
          </cell>
          <cell r="C976" t="str">
            <v>Cameo L</v>
          </cell>
          <cell r="D976">
            <v>102</v>
          </cell>
          <cell r="E976" t="str">
            <v>409AI</v>
          </cell>
          <cell r="J976">
            <v>424</v>
          </cell>
          <cell r="K976">
            <v>21.8</v>
          </cell>
        </row>
        <row r="977">
          <cell r="B977" t="str">
            <v>Hurley</v>
          </cell>
          <cell r="C977" t="str">
            <v>Maia M</v>
          </cell>
          <cell r="D977">
            <v>102</v>
          </cell>
          <cell r="E977" t="str">
            <v>405AI</v>
          </cell>
          <cell r="J977">
            <v>426</v>
          </cell>
          <cell r="K977">
            <v>38.47</v>
          </cell>
        </row>
        <row r="978">
          <cell r="B978" t="str">
            <v>Hurley</v>
          </cell>
          <cell r="C978" t="str">
            <v>Bradford J</v>
          </cell>
          <cell r="D978">
            <v>341</v>
          </cell>
          <cell r="E978" t="str">
            <v>403IU</v>
          </cell>
          <cell r="J978">
            <v>422</v>
          </cell>
          <cell r="K978">
            <v>79.81</v>
          </cell>
        </row>
        <row r="979">
          <cell r="B979" t="str">
            <v>Hurst</v>
          </cell>
          <cell r="C979" t="str">
            <v>Timothy W</v>
          </cell>
          <cell r="D979">
            <v>102</v>
          </cell>
          <cell r="E979" t="str">
            <v>403AH</v>
          </cell>
          <cell r="J979">
            <v>426</v>
          </cell>
          <cell r="K979">
            <v>46.77</v>
          </cell>
        </row>
        <row r="980">
          <cell r="B980" t="str">
            <v>Husain</v>
          </cell>
          <cell r="C980" t="str">
            <v>Khalid</v>
          </cell>
          <cell r="D980">
            <v>105</v>
          </cell>
          <cell r="E980" t="str">
            <v>405AH</v>
          </cell>
          <cell r="J980">
            <v>421</v>
          </cell>
          <cell r="K980">
            <v>47.18</v>
          </cell>
        </row>
        <row r="981">
          <cell r="B981" t="str">
            <v>Huynh</v>
          </cell>
          <cell r="C981" t="str">
            <v>Laura E</v>
          </cell>
          <cell r="D981">
            <v>102</v>
          </cell>
          <cell r="E981" t="str">
            <v>405AJ</v>
          </cell>
          <cell r="J981">
            <v>424</v>
          </cell>
          <cell r="K981">
            <v>30.31</v>
          </cell>
        </row>
        <row r="982">
          <cell r="B982" t="str">
            <v>Hyatt</v>
          </cell>
          <cell r="C982" t="str">
            <v>Jennease L</v>
          </cell>
          <cell r="D982">
            <v>189</v>
          </cell>
          <cell r="E982" t="str">
            <v>407ZG</v>
          </cell>
          <cell r="J982">
            <v>429</v>
          </cell>
          <cell r="K982">
            <v>30.29</v>
          </cell>
        </row>
        <row r="983">
          <cell r="B983" t="str">
            <v>Hyde</v>
          </cell>
          <cell r="C983" t="str">
            <v>Mary M</v>
          </cell>
          <cell r="D983">
            <v>102</v>
          </cell>
          <cell r="E983" t="str">
            <v>403AH</v>
          </cell>
          <cell r="J983">
            <v>424</v>
          </cell>
          <cell r="K983">
            <v>47.22</v>
          </cell>
        </row>
        <row r="984">
          <cell r="B984" t="str">
            <v>Iadeluca</v>
          </cell>
          <cell r="C984" t="str">
            <v>Joseph P</v>
          </cell>
          <cell r="D984">
            <v>102</v>
          </cell>
          <cell r="E984" t="str">
            <v>405VG</v>
          </cell>
          <cell r="J984">
            <v>433</v>
          </cell>
          <cell r="K984">
            <v>49.28</v>
          </cell>
        </row>
        <row r="985">
          <cell r="B985" t="str">
            <v>Ichida</v>
          </cell>
          <cell r="C985" t="str">
            <v>Audrey M</v>
          </cell>
          <cell r="D985">
            <v>102</v>
          </cell>
          <cell r="E985" t="str">
            <v>403AH</v>
          </cell>
          <cell r="J985">
            <v>422</v>
          </cell>
          <cell r="K985">
            <v>49.22</v>
          </cell>
        </row>
        <row r="986">
          <cell r="B986" t="str">
            <v>Imas-Duchovny</v>
          </cell>
          <cell r="C986" t="str">
            <v>Victoria D</v>
          </cell>
          <cell r="D986">
            <v>189</v>
          </cell>
          <cell r="E986" t="str">
            <v>407ZH</v>
          </cell>
          <cell r="J986">
            <v>428</v>
          </cell>
          <cell r="K986">
            <v>30.46</v>
          </cell>
        </row>
        <row r="987">
          <cell r="B987" t="str">
            <v>Ingram</v>
          </cell>
          <cell r="C987" t="str">
            <v>Jesse S</v>
          </cell>
          <cell r="D987">
            <v>105</v>
          </cell>
          <cell r="E987" t="str">
            <v>407AH</v>
          </cell>
          <cell r="J987">
            <v>421</v>
          </cell>
          <cell r="K987">
            <v>31.61</v>
          </cell>
        </row>
        <row r="988">
          <cell r="B988" t="str">
            <v>Inslo</v>
          </cell>
          <cell r="C988" t="str">
            <v>Heather D</v>
          </cell>
          <cell r="D988">
            <v>189</v>
          </cell>
          <cell r="E988" t="str">
            <v>407ZH</v>
          </cell>
          <cell r="J988">
            <v>429</v>
          </cell>
          <cell r="K988">
            <v>33.659999999999997</v>
          </cell>
        </row>
        <row r="989">
          <cell r="B989" t="str">
            <v>Irazola</v>
          </cell>
          <cell r="C989" t="str">
            <v>Seri P</v>
          </cell>
          <cell r="D989">
            <v>102</v>
          </cell>
          <cell r="E989" t="str">
            <v>403AH</v>
          </cell>
          <cell r="J989">
            <v>421</v>
          </cell>
          <cell r="K989">
            <v>43.71</v>
          </cell>
        </row>
        <row r="990">
          <cell r="B990" t="str">
            <v>Irbe</v>
          </cell>
          <cell r="C990" t="str">
            <v>Aina G</v>
          </cell>
          <cell r="D990">
            <v>102</v>
          </cell>
          <cell r="E990" t="str">
            <v>405AG</v>
          </cell>
          <cell r="J990">
            <v>421</v>
          </cell>
          <cell r="K990">
            <v>51.63</v>
          </cell>
        </row>
        <row r="991">
          <cell r="B991" t="str">
            <v>Irving</v>
          </cell>
          <cell r="C991" t="str">
            <v>Ryan E</v>
          </cell>
          <cell r="D991">
            <v>102</v>
          </cell>
          <cell r="E991" t="str">
            <v>405AI</v>
          </cell>
          <cell r="J991">
            <v>424</v>
          </cell>
          <cell r="K991">
            <v>39.71</v>
          </cell>
        </row>
        <row r="992">
          <cell r="B992" t="str">
            <v>Irwin</v>
          </cell>
          <cell r="C992" t="str">
            <v>Wallis E</v>
          </cell>
          <cell r="D992">
            <v>102</v>
          </cell>
          <cell r="E992" t="str">
            <v>407AI</v>
          </cell>
          <cell r="J992">
            <v>424</v>
          </cell>
          <cell r="K992">
            <v>25.24</v>
          </cell>
        </row>
        <row r="993">
          <cell r="B993" t="str">
            <v>Ishak</v>
          </cell>
          <cell r="C993" t="str">
            <v>Nadia</v>
          </cell>
          <cell r="D993">
            <v>102</v>
          </cell>
          <cell r="E993" t="str">
            <v>416VP</v>
          </cell>
          <cell r="J993">
            <v>433</v>
          </cell>
          <cell r="K993">
            <v>20</v>
          </cell>
        </row>
        <row r="994">
          <cell r="B994" t="str">
            <v>Ishijima</v>
          </cell>
          <cell r="C994" t="str">
            <v>Mutsuo</v>
          </cell>
          <cell r="D994">
            <v>189</v>
          </cell>
          <cell r="E994" t="str">
            <v>403ZH</v>
          </cell>
          <cell r="J994">
            <v>428</v>
          </cell>
          <cell r="K994">
            <v>46.26</v>
          </cell>
        </row>
        <row r="995">
          <cell r="B995" t="str">
            <v>Jack</v>
          </cell>
          <cell r="C995" t="str">
            <v>Fatou</v>
          </cell>
          <cell r="D995">
            <v>102</v>
          </cell>
          <cell r="E995" t="str">
            <v>416AJ</v>
          </cell>
          <cell r="J995">
            <v>424</v>
          </cell>
          <cell r="K995">
            <v>23.77</v>
          </cell>
        </row>
        <row r="996">
          <cell r="B996" t="str">
            <v>Jackson</v>
          </cell>
          <cell r="C996" t="str">
            <v>Jamie A</v>
          </cell>
          <cell r="D996">
            <v>102</v>
          </cell>
          <cell r="E996" t="str">
            <v>403AH</v>
          </cell>
          <cell r="J996">
            <v>424</v>
          </cell>
          <cell r="K996">
            <v>53.84</v>
          </cell>
        </row>
        <row r="997">
          <cell r="B997" t="str">
            <v>Jackson</v>
          </cell>
          <cell r="C997" t="str">
            <v>Martin A</v>
          </cell>
          <cell r="D997">
            <v>189</v>
          </cell>
          <cell r="E997" t="str">
            <v>403ZI</v>
          </cell>
          <cell r="J997">
            <v>429</v>
          </cell>
          <cell r="K997">
            <v>40.1</v>
          </cell>
        </row>
        <row r="998">
          <cell r="B998" t="str">
            <v>Jacobs</v>
          </cell>
          <cell r="C998" t="str">
            <v>Maya R</v>
          </cell>
          <cell r="D998">
            <v>105</v>
          </cell>
          <cell r="E998" t="str">
            <v>411AI</v>
          </cell>
          <cell r="J998">
            <v>424</v>
          </cell>
          <cell r="K998">
            <v>19.72</v>
          </cell>
        </row>
        <row r="999">
          <cell r="B999" t="str">
            <v>Jacobson</v>
          </cell>
          <cell r="C999" t="str">
            <v>Wells C</v>
          </cell>
          <cell r="D999">
            <v>105</v>
          </cell>
          <cell r="E999" t="str">
            <v>407AG</v>
          </cell>
          <cell r="J999">
            <v>421</v>
          </cell>
          <cell r="K999">
            <v>37.74</v>
          </cell>
        </row>
        <row r="1000">
          <cell r="B1000" t="str">
            <v>Jagger</v>
          </cell>
          <cell r="C1000" t="str">
            <v>Jessica C</v>
          </cell>
          <cell r="D1000">
            <v>102</v>
          </cell>
          <cell r="E1000" t="str">
            <v>407VH</v>
          </cell>
          <cell r="J1000">
            <v>423</v>
          </cell>
          <cell r="K1000">
            <v>35</v>
          </cell>
        </row>
        <row r="1001">
          <cell r="B1001" t="str">
            <v>Jaglom</v>
          </cell>
          <cell r="C1001" t="str">
            <v>Wendy S</v>
          </cell>
          <cell r="D1001">
            <v>102</v>
          </cell>
          <cell r="E1001" t="str">
            <v>411AH</v>
          </cell>
          <cell r="J1001">
            <v>421</v>
          </cell>
          <cell r="K1001">
            <v>21.64</v>
          </cell>
        </row>
        <row r="1002">
          <cell r="B1002" t="str">
            <v>Jain</v>
          </cell>
          <cell r="C1002" t="str">
            <v>Vaibhav</v>
          </cell>
          <cell r="D1002">
            <v>102</v>
          </cell>
          <cell r="E1002" t="str">
            <v>409AG</v>
          </cell>
          <cell r="J1002">
            <v>421</v>
          </cell>
          <cell r="K1002">
            <v>30.86</v>
          </cell>
        </row>
        <row r="1003">
          <cell r="B1003" t="str">
            <v>Jain</v>
          </cell>
          <cell r="C1003" t="str">
            <v>Chirag</v>
          </cell>
          <cell r="D1003">
            <v>105</v>
          </cell>
          <cell r="E1003" t="str">
            <v>411AH</v>
          </cell>
          <cell r="J1003">
            <v>421</v>
          </cell>
          <cell r="K1003">
            <v>26.25</v>
          </cell>
        </row>
        <row r="1004">
          <cell r="B1004" t="str">
            <v>Jain</v>
          </cell>
          <cell r="C1004" t="str">
            <v>Sanjay</v>
          </cell>
          <cell r="D1004">
            <v>189</v>
          </cell>
          <cell r="E1004" t="str">
            <v>403ZF</v>
          </cell>
          <cell r="J1004">
            <v>429</v>
          </cell>
          <cell r="K1004">
            <v>66.77</v>
          </cell>
        </row>
        <row r="1005">
          <cell r="B1005" t="str">
            <v>Jakhmola</v>
          </cell>
          <cell r="C1005" t="str">
            <v>Priya</v>
          </cell>
          <cell r="D1005">
            <v>189</v>
          </cell>
          <cell r="E1005" t="str">
            <v>405ZI</v>
          </cell>
          <cell r="J1005">
            <v>429</v>
          </cell>
          <cell r="K1005">
            <v>40.869999999999997</v>
          </cell>
        </row>
        <row r="1006">
          <cell r="B1006" t="str">
            <v>Jakober</v>
          </cell>
          <cell r="C1006" t="str">
            <v>Robert W</v>
          </cell>
          <cell r="D1006">
            <v>102</v>
          </cell>
          <cell r="E1006" t="str">
            <v>403VH</v>
          </cell>
          <cell r="J1006">
            <v>433</v>
          </cell>
          <cell r="K1006">
            <v>58.86</v>
          </cell>
        </row>
        <row r="1007">
          <cell r="B1007" t="str">
            <v>Jakopic</v>
          </cell>
          <cell r="C1007" t="str">
            <v>Julie N</v>
          </cell>
          <cell r="D1007">
            <v>102</v>
          </cell>
          <cell r="E1007" t="str">
            <v>403VG</v>
          </cell>
          <cell r="J1007">
            <v>423</v>
          </cell>
          <cell r="K1007">
            <v>75</v>
          </cell>
        </row>
        <row r="1008">
          <cell r="B1008" t="str">
            <v>James</v>
          </cell>
          <cell r="C1008" t="str">
            <v>Bradley K</v>
          </cell>
          <cell r="D1008">
            <v>102</v>
          </cell>
          <cell r="E1008" t="str">
            <v>407AH</v>
          </cell>
          <cell r="J1008">
            <v>426</v>
          </cell>
          <cell r="K1008">
            <v>35.46</v>
          </cell>
        </row>
        <row r="1009">
          <cell r="B1009" t="str">
            <v>James</v>
          </cell>
          <cell r="C1009" t="str">
            <v>Sheila L</v>
          </cell>
          <cell r="D1009">
            <v>189</v>
          </cell>
          <cell r="E1009" t="str">
            <v>407ZH</v>
          </cell>
          <cell r="J1009">
            <v>429</v>
          </cell>
          <cell r="K1009">
            <v>28.85</v>
          </cell>
        </row>
        <row r="1010">
          <cell r="B1010" t="str">
            <v>Jamieson</v>
          </cell>
          <cell r="C1010" t="str">
            <v>Marie M</v>
          </cell>
          <cell r="D1010">
            <v>102</v>
          </cell>
          <cell r="E1010" t="str">
            <v>403AH</v>
          </cell>
          <cell r="J1010">
            <v>426</v>
          </cell>
          <cell r="K1010">
            <v>47.57</v>
          </cell>
        </row>
        <row r="1011">
          <cell r="B1011" t="str">
            <v>Jamison</v>
          </cell>
          <cell r="C1011" t="str">
            <v>Ann L</v>
          </cell>
          <cell r="D1011">
            <v>189</v>
          </cell>
          <cell r="E1011" t="str">
            <v>403ZI</v>
          </cell>
          <cell r="J1011">
            <v>429</v>
          </cell>
          <cell r="K1011">
            <v>39.65</v>
          </cell>
        </row>
        <row r="1012">
          <cell r="B1012" t="str">
            <v>Janczewski</v>
          </cell>
          <cell r="C1012" t="str">
            <v>Colleen E</v>
          </cell>
          <cell r="D1012">
            <v>102</v>
          </cell>
          <cell r="E1012" t="str">
            <v>405VG</v>
          </cell>
          <cell r="J1012">
            <v>433</v>
          </cell>
          <cell r="K1012">
            <v>46.87</v>
          </cell>
        </row>
        <row r="1013">
          <cell r="B1013" t="str">
            <v>Janing</v>
          </cell>
          <cell r="C1013" t="str">
            <v>Judith E</v>
          </cell>
          <cell r="D1013">
            <v>102</v>
          </cell>
          <cell r="E1013" t="str">
            <v>403VI</v>
          </cell>
          <cell r="J1013">
            <v>433</v>
          </cell>
          <cell r="K1013">
            <v>50</v>
          </cell>
        </row>
        <row r="1014">
          <cell r="B1014" t="str">
            <v>Janis</v>
          </cell>
          <cell r="C1014" t="str">
            <v>Margaret T</v>
          </cell>
          <cell r="D1014">
            <v>105</v>
          </cell>
          <cell r="E1014" t="str">
            <v>407AG</v>
          </cell>
          <cell r="J1014">
            <v>421</v>
          </cell>
          <cell r="K1014">
            <v>35.01</v>
          </cell>
        </row>
        <row r="1015">
          <cell r="B1015" t="str">
            <v>Janney-Schultz</v>
          </cell>
          <cell r="C1015" t="str">
            <v>Ann</v>
          </cell>
          <cell r="D1015">
            <v>102</v>
          </cell>
          <cell r="E1015" t="str">
            <v>403AI</v>
          </cell>
          <cell r="J1015">
            <v>426</v>
          </cell>
          <cell r="K1015">
            <v>36.92</v>
          </cell>
        </row>
        <row r="1016">
          <cell r="B1016" t="str">
            <v>Janssen</v>
          </cell>
          <cell r="C1016" t="str">
            <v>Kirstin R</v>
          </cell>
          <cell r="D1016">
            <v>102</v>
          </cell>
          <cell r="E1016" t="str">
            <v>411AI</v>
          </cell>
          <cell r="J1016">
            <v>426</v>
          </cell>
          <cell r="K1016">
            <v>18.27</v>
          </cell>
        </row>
        <row r="1017">
          <cell r="B1017" t="str">
            <v>Jarzomski</v>
          </cell>
          <cell r="C1017" t="str">
            <v>Kevin J</v>
          </cell>
          <cell r="D1017">
            <v>105</v>
          </cell>
          <cell r="E1017" t="str">
            <v>411AI</v>
          </cell>
          <cell r="J1017">
            <v>421</v>
          </cell>
          <cell r="K1017">
            <v>23.62</v>
          </cell>
        </row>
        <row r="1018">
          <cell r="B1018" t="str">
            <v>Jaworsky</v>
          </cell>
          <cell r="C1018" t="str">
            <v>Christy L</v>
          </cell>
          <cell r="D1018">
            <v>102</v>
          </cell>
          <cell r="E1018" t="str">
            <v>405AH</v>
          </cell>
          <cell r="J1018">
            <v>422</v>
          </cell>
          <cell r="K1018">
            <v>39.19</v>
          </cell>
        </row>
        <row r="1019">
          <cell r="B1019" t="str">
            <v>Jayaraman</v>
          </cell>
          <cell r="C1019" t="str">
            <v>Kamala R</v>
          </cell>
          <cell r="D1019">
            <v>105</v>
          </cell>
          <cell r="E1019" t="str">
            <v>403AG</v>
          </cell>
          <cell r="J1019">
            <v>421</v>
          </cell>
          <cell r="K1019">
            <v>61.99</v>
          </cell>
        </row>
        <row r="1020">
          <cell r="B1020" t="str">
            <v>Jean-Francois</v>
          </cell>
          <cell r="C1020" t="str">
            <v>Pascal</v>
          </cell>
          <cell r="D1020">
            <v>105</v>
          </cell>
          <cell r="E1020" t="str">
            <v>412VL</v>
          </cell>
          <cell r="J1020">
            <v>423</v>
          </cell>
          <cell r="K1020">
            <v>16.13</v>
          </cell>
        </row>
        <row r="1021">
          <cell r="B1021" t="str">
            <v>Jemison</v>
          </cell>
          <cell r="C1021" t="str">
            <v>Cory A</v>
          </cell>
          <cell r="D1021">
            <v>105</v>
          </cell>
          <cell r="E1021" t="str">
            <v>411VF</v>
          </cell>
          <cell r="J1021">
            <v>423</v>
          </cell>
          <cell r="K1021">
            <v>30</v>
          </cell>
        </row>
        <row r="1022">
          <cell r="B1022" t="str">
            <v>Jenkins</v>
          </cell>
          <cell r="C1022" t="str">
            <v>Callian F</v>
          </cell>
          <cell r="D1022">
            <v>102</v>
          </cell>
          <cell r="E1022" t="str">
            <v>405AH</v>
          </cell>
          <cell r="J1022">
            <v>426</v>
          </cell>
          <cell r="K1022">
            <v>41.82</v>
          </cell>
        </row>
        <row r="1023">
          <cell r="B1023" t="str">
            <v>Jenkins</v>
          </cell>
          <cell r="C1023" t="str">
            <v>Jessica Renee Deares</v>
          </cell>
          <cell r="D1023">
            <v>102</v>
          </cell>
          <cell r="E1023" t="str">
            <v>407AI</v>
          </cell>
          <cell r="J1023">
            <v>421</v>
          </cell>
          <cell r="K1023">
            <v>30.78</v>
          </cell>
        </row>
        <row r="1024">
          <cell r="B1024" t="str">
            <v>Jenkins</v>
          </cell>
          <cell r="C1024" t="str">
            <v>Pamela S</v>
          </cell>
          <cell r="D1024">
            <v>102</v>
          </cell>
          <cell r="E1024" t="str">
            <v>403AI</v>
          </cell>
          <cell r="J1024">
            <v>426</v>
          </cell>
          <cell r="K1024">
            <v>35.94</v>
          </cell>
        </row>
        <row r="1025">
          <cell r="B1025" t="str">
            <v>Jennings</v>
          </cell>
          <cell r="C1025" t="str">
            <v>Charles M</v>
          </cell>
          <cell r="D1025">
            <v>102</v>
          </cell>
          <cell r="E1025" t="str">
            <v>403AI</v>
          </cell>
          <cell r="J1025">
            <v>426</v>
          </cell>
          <cell r="K1025">
            <v>38.26</v>
          </cell>
        </row>
        <row r="1026">
          <cell r="B1026" t="str">
            <v>Jennings</v>
          </cell>
          <cell r="C1026" t="str">
            <v>Jay R</v>
          </cell>
          <cell r="D1026">
            <v>102</v>
          </cell>
          <cell r="E1026" t="str">
            <v>403AH</v>
          </cell>
          <cell r="J1026">
            <v>422</v>
          </cell>
          <cell r="K1026">
            <v>49.54</v>
          </cell>
        </row>
        <row r="1027">
          <cell r="B1027" t="str">
            <v>Jennrich</v>
          </cell>
          <cell r="C1027" t="str">
            <v>Lynne H</v>
          </cell>
          <cell r="D1027">
            <v>102</v>
          </cell>
          <cell r="E1027" t="str">
            <v>405VF</v>
          </cell>
          <cell r="J1027">
            <v>423</v>
          </cell>
          <cell r="K1027">
            <v>50</v>
          </cell>
        </row>
        <row r="1028">
          <cell r="B1028" t="str">
            <v>Jiang</v>
          </cell>
          <cell r="C1028" t="str">
            <v>Hong</v>
          </cell>
          <cell r="D1028">
            <v>189</v>
          </cell>
          <cell r="E1028" t="str">
            <v>403ZI</v>
          </cell>
          <cell r="J1028">
            <v>429</v>
          </cell>
          <cell r="K1028">
            <v>44.9</v>
          </cell>
        </row>
        <row r="1029">
          <cell r="B1029" t="str">
            <v>Johansson</v>
          </cell>
          <cell r="C1029" t="str">
            <v>Philip E</v>
          </cell>
          <cell r="D1029">
            <v>102</v>
          </cell>
          <cell r="E1029" t="str">
            <v>403VH</v>
          </cell>
          <cell r="J1029">
            <v>423</v>
          </cell>
          <cell r="K1029">
            <v>45</v>
          </cell>
        </row>
        <row r="1030">
          <cell r="B1030" t="str">
            <v>Johnson</v>
          </cell>
          <cell r="C1030" t="str">
            <v>Aisha J</v>
          </cell>
          <cell r="D1030">
            <v>102</v>
          </cell>
          <cell r="E1030" t="str">
            <v>409AI</v>
          </cell>
          <cell r="J1030">
            <v>424</v>
          </cell>
          <cell r="K1030">
            <v>24.1</v>
          </cell>
        </row>
        <row r="1031">
          <cell r="B1031" t="str">
            <v>Johnson</v>
          </cell>
          <cell r="C1031" t="str">
            <v>Brian J</v>
          </cell>
          <cell r="D1031">
            <v>102</v>
          </cell>
          <cell r="E1031" t="str">
            <v>403VG</v>
          </cell>
          <cell r="J1031">
            <v>423</v>
          </cell>
          <cell r="K1031">
            <v>75</v>
          </cell>
        </row>
        <row r="1032">
          <cell r="B1032" t="str">
            <v>Johnson</v>
          </cell>
          <cell r="C1032" t="str">
            <v>Cindi L</v>
          </cell>
          <cell r="D1032">
            <v>102</v>
          </cell>
          <cell r="E1032" t="str">
            <v>405AH</v>
          </cell>
          <cell r="J1032">
            <v>421</v>
          </cell>
          <cell r="K1032">
            <v>40.869999999999997</v>
          </cell>
        </row>
        <row r="1033">
          <cell r="B1033" t="str">
            <v>Johnson</v>
          </cell>
          <cell r="C1033" t="str">
            <v>David C</v>
          </cell>
          <cell r="D1033">
            <v>102</v>
          </cell>
          <cell r="E1033" t="str">
            <v>403AK</v>
          </cell>
          <cell r="J1033">
            <v>421</v>
          </cell>
          <cell r="K1033">
            <v>37.56</v>
          </cell>
        </row>
        <row r="1034">
          <cell r="B1034" t="str">
            <v>Johnson</v>
          </cell>
          <cell r="C1034" t="str">
            <v>Heather A</v>
          </cell>
          <cell r="D1034">
            <v>102</v>
          </cell>
          <cell r="E1034" t="str">
            <v>407AI</v>
          </cell>
          <cell r="J1034">
            <v>421</v>
          </cell>
          <cell r="K1034">
            <v>27.41</v>
          </cell>
        </row>
        <row r="1035">
          <cell r="B1035" t="str">
            <v>Johnson</v>
          </cell>
          <cell r="C1035" t="str">
            <v>Kristen A</v>
          </cell>
          <cell r="D1035">
            <v>102</v>
          </cell>
          <cell r="E1035" t="str">
            <v>403VG</v>
          </cell>
          <cell r="J1035">
            <v>423</v>
          </cell>
          <cell r="K1035">
            <v>65</v>
          </cell>
        </row>
        <row r="1036">
          <cell r="B1036" t="str">
            <v>Johnson</v>
          </cell>
          <cell r="C1036" t="str">
            <v>Jerry L</v>
          </cell>
          <cell r="D1036">
            <v>105</v>
          </cell>
          <cell r="E1036" t="str">
            <v>403AF</v>
          </cell>
          <cell r="J1036">
            <v>424</v>
          </cell>
          <cell r="K1036">
            <v>59.14</v>
          </cell>
        </row>
        <row r="1037">
          <cell r="B1037" t="str">
            <v>Johnson</v>
          </cell>
          <cell r="C1037" t="str">
            <v>Eric G</v>
          </cell>
          <cell r="D1037">
            <v>185</v>
          </cell>
          <cell r="E1037" t="str">
            <v>407AI</v>
          </cell>
          <cell r="J1037">
            <v>426</v>
          </cell>
          <cell r="K1037">
            <v>28.85</v>
          </cell>
        </row>
        <row r="1038">
          <cell r="B1038" t="str">
            <v>Johnston</v>
          </cell>
          <cell r="C1038" t="str">
            <v>Elizabeth C</v>
          </cell>
          <cell r="D1038">
            <v>102</v>
          </cell>
          <cell r="E1038" t="str">
            <v>405AJ</v>
          </cell>
          <cell r="J1038">
            <v>421</v>
          </cell>
          <cell r="K1038">
            <v>37.21</v>
          </cell>
        </row>
        <row r="1039">
          <cell r="B1039" t="str">
            <v>Jones</v>
          </cell>
          <cell r="C1039" t="str">
            <v>Baxter L</v>
          </cell>
          <cell r="D1039">
            <v>102</v>
          </cell>
          <cell r="E1039" t="str">
            <v>401AL</v>
          </cell>
          <cell r="J1039">
            <v>421</v>
          </cell>
          <cell r="K1039">
            <v>79.180000000000007</v>
          </cell>
        </row>
        <row r="1040">
          <cell r="B1040" t="str">
            <v>Jones</v>
          </cell>
          <cell r="C1040" t="str">
            <v>Courtney S</v>
          </cell>
          <cell r="D1040">
            <v>102</v>
          </cell>
          <cell r="E1040" t="str">
            <v>416AH</v>
          </cell>
          <cell r="J1040">
            <v>424</v>
          </cell>
          <cell r="K1040">
            <v>24.99</v>
          </cell>
        </row>
        <row r="1041">
          <cell r="B1041" t="str">
            <v>Jones</v>
          </cell>
          <cell r="C1041" t="str">
            <v>Delia A</v>
          </cell>
          <cell r="D1041">
            <v>102</v>
          </cell>
          <cell r="E1041" t="str">
            <v>403AI</v>
          </cell>
          <cell r="J1041">
            <v>421</v>
          </cell>
          <cell r="K1041">
            <v>45.94</v>
          </cell>
        </row>
        <row r="1042">
          <cell r="B1042" t="str">
            <v>Jones</v>
          </cell>
          <cell r="C1042" t="str">
            <v>Philip N</v>
          </cell>
          <cell r="D1042">
            <v>102</v>
          </cell>
          <cell r="E1042" t="str">
            <v>403VE</v>
          </cell>
          <cell r="J1042">
            <v>423</v>
          </cell>
          <cell r="K1042">
            <v>98.18</v>
          </cell>
        </row>
        <row r="1043">
          <cell r="B1043" t="str">
            <v>Jones</v>
          </cell>
          <cell r="C1043" t="str">
            <v>Thomas N</v>
          </cell>
          <cell r="D1043">
            <v>102</v>
          </cell>
          <cell r="E1043" t="str">
            <v>405AH</v>
          </cell>
          <cell r="J1043">
            <v>426</v>
          </cell>
          <cell r="K1043">
            <v>40.840000000000003</v>
          </cell>
        </row>
        <row r="1044">
          <cell r="B1044" t="str">
            <v>Jones</v>
          </cell>
          <cell r="C1044" t="str">
            <v>Derek R</v>
          </cell>
          <cell r="D1044">
            <v>105</v>
          </cell>
          <cell r="E1044" t="str">
            <v>407AI</v>
          </cell>
          <cell r="J1044">
            <v>424</v>
          </cell>
          <cell r="K1044">
            <v>31.25</v>
          </cell>
        </row>
        <row r="1045">
          <cell r="B1045" t="str">
            <v>Jones</v>
          </cell>
          <cell r="C1045" t="str">
            <v>Sheila R</v>
          </cell>
          <cell r="D1045">
            <v>189</v>
          </cell>
          <cell r="E1045" t="str">
            <v>405ZH</v>
          </cell>
          <cell r="J1045">
            <v>429</v>
          </cell>
          <cell r="K1045">
            <v>38.9</v>
          </cell>
        </row>
        <row r="1046">
          <cell r="B1046" t="str">
            <v>Jones Jr</v>
          </cell>
          <cell r="C1046" t="str">
            <v>Harland W</v>
          </cell>
          <cell r="D1046">
            <v>102</v>
          </cell>
          <cell r="E1046" t="str">
            <v>403AG</v>
          </cell>
          <cell r="J1046">
            <v>426</v>
          </cell>
          <cell r="K1046">
            <v>62.89</v>
          </cell>
        </row>
        <row r="1047">
          <cell r="B1047" t="str">
            <v>Jordan</v>
          </cell>
          <cell r="C1047" t="str">
            <v>Burwell L</v>
          </cell>
          <cell r="D1047">
            <v>102</v>
          </cell>
          <cell r="E1047" t="str">
            <v>403AG</v>
          </cell>
          <cell r="J1047">
            <v>425</v>
          </cell>
          <cell r="K1047">
            <v>50</v>
          </cell>
        </row>
        <row r="1048">
          <cell r="B1048" t="str">
            <v>Jordan</v>
          </cell>
          <cell r="C1048" t="str">
            <v>Jonathan D</v>
          </cell>
          <cell r="D1048">
            <v>102</v>
          </cell>
          <cell r="E1048" t="str">
            <v>403AH</v>
          </cell>
          <cell r="J1048">
            <v>421</v>
          </cell>
          <cell r="K1048">
            <v>44.48</v>
          </cell>
        </row>
        <row r="1049">
          <cell r="B1049" t="str">
            <v>Jordan</v>
          </cell>
          <cell r="C1049" t="str">
            <v>Suzanne E</v>
          </cell>
          <cell r="D1049">
            <v>102</v>
          </cell>
          <cell r="E1049" t="str">
            <v>403AH</v>
          </cell>
          <cell r="J1049">
            <v>424</v>
          </cell>
          <cell r="K1049">
            <v>52.89</v>
          </cell>
        </row>
        <row r="1050">
          <cell r="B1050" t="str">
            <v>Jordan</v>
          </cell>
          <cell r="C1050" t="str">
            <v>Matthew W</v>
          </cell>
          <cell r="D1050">
            <v>105</v>
          </cell>
          <cell r="E1050" t="str">
            <v>407AI</v>
          </cell>
          <cell r="J1050">
            <v>424</v>
          </cell>
          <cell r="K1050">
            <v>32.159999999999997</v>
          </cell>
        </row>
        <row r="1051">
          <cell r="B1051" t="str">
            <v>Jordan</v>
          </cell>
          <cell r="C1051" t="str">
            <v>Karen A</v>
          </cell>
          <cell r="D1051">
            <v>189</v>
          </cell>
          <cell r="E1051" t="str">
            <v>416ZM</v>
          </cell>
          <cell r="J1051">
            <v>429</v>
          </cell>
          <cell r="K1051">
            <v>15.14</v>
          </cell>
        </row>
        <row r="1052">
          <cell r="B1052" t="str">
            <v>Joyce</v>
          </cell>
          <cell r="C1052" t="str">
            <v>Katie D</v>
          </cell>
          <cell r="D1052">
            <v>102</v>
          </cell>
          <cell r="E1052" t="str">
            <v>403AH</v>
          </cell>
          <cell r="J1052">
            <v>424</v>
          </cell>
          <cell r="K1052">
            <v>48.41</v>
          </cell>
        </row>
        <row r="1053">
          <cell r="B1053" t="str">
            <v>Jue</v>
          </cell>
          <cell r="C1053" t="str">
            <v>Shing Yu</v>
          </cell>
          <cell r="D1053">
            <v>102</v>
          </cell>
          <cell r="E1053" t="str">
            <v>405AH</v>
          </cell>
          <cell r="J1053">
            <v>421</v>
          </cell>
          <cell r="K1053">
            <v>41.76</v>
          </cell>
        </row>
        <row r="1054">
          <cell r="B1054" t="str">
            <v>Kafka</v>
          </cell>
          <cell r="C1054" t="str">
            <v>Gregory D</v>
          </cell>
          <cell r="D1054">
            <v>105</v>
          </cell>
          <cell r="E1054" t="str">
            <v>405AG</v>
          </cell>
          <cell r="J1054">
            <v>421</v>
          </cell>
          <cell r="K1054">
            <v>44.72</v>
          </cell>
        </row>
        <row r="1055">
          <cell r="B1055" t="str">
            <v>Kalaria</v>
          </cell>
          <cell r="C1055" t="str">
            <v>Janak J</v>
          </cell>
          <cell r="D1055">
            <v>102</v>
          </cell>
          <cell r="E1055" t="str">
            <v>405AH</v>
          </cell>
          <cell r="J1055">
            <v>424</v>
          </cell>
          <cell r="K1055">
            <v>43.31</v>
          </cell>
        </row>
        <row r="1056">
          <cell r="B1056" t="str">
            <v>Kamenetzky</v>
          </cell>
          <cell r="C1056" t="str">
            <v>Julie M</v>
          </cell>
          <cell r="D1056">
            <v>102</v>
          </cell>
          <cell r="E1056" t="str">
            <v>407VH</v>
          </cell>
          <cell r="J1056">
            <v>433</v>
          </cell>
          <cell r="K1056">
            <v>33.57</v>
          </cell>
        </row>
        <row r="1057">
          <cell r="B1057" t="str">
            <v>Kaminsky</v>
          </cell>
          <cell r="C1057" t="str">
            <v>Michael</v>
          </cell>
          <cell r="D1057">
            <v>102</v>
          </cell>
          <cell r="E1057" t="str">
            <v>405AG</v>
          </cell>
          <cell r="J1057">
            <v>426</v>
          </cell>
          <cell r="K1057">
            <v>42.21</v>
          </cell>
        </row>
        <row r="1058">
          <cell r="B1058" t="str">
            <v>Kanaan</v>
          </cell>
          <cell r="C1058" t="str">
            <v>Jubran P</v>
          </cell>
          <cell r="D1058">
            <v>102</v>
          </cell>
          <cell r="E1058" t="str">
            <v>403VI</v>
          </cell>
          <cell r="J1058">
            <v>423</v>
          </cell>
          <cell r="K1058">
            <v>64.19</v>
          </cell>
        </row>
        <row r="1059">
          <cell r="B1059" t="str">
            <v>Kanawati</v>
          </cell>
          <cell r="C1059" t="str">
            <v>Bridget</v>
          </cell>
          <cell r="D1059">
            <v>102</v>
          </cell>
          <cell r="E1059" t="str">
            <v>407AH</v>
          </cell>
          <cell r="J1059">
            <v>426</v>
          </cell>
          <cell r="K1059">
            <v>37.11</v>
          </cell>
        </row>
        <row r="1060">
          <cell r="B1060" t="str">
            <v>Kandil</v>
          </cell>
          <cell r="C1060" t="str">
            <v>Iman</v>
          </cell>
          <cell r="D1060">
            <v>102</v>
          </cell>
          <cell r="E1060" t="str">
            <v>411AH</v>
          </cell>
          <cell r="J1060">
            <v>421</v>
          </cell>
          <cell r="K1060">
            <v>20.440000000000001</v>
          </cell>
        </row>
        <row r="1061">
          <cell r="B1061" t="str">
            <v>Kane</v>
          </cell>
          <cell r="C1061" t="str">
            <v>John F</v>
          </cell>
          <cell r="D1061">
            <v>102</v>
          </cell>
          <cell r="E1061" t="str">
            <v>409VI</v>
          </cell>
          <cell r="J1061">
            <v>433</v>
          </cell>
          <cell r="K1061">
            <v>23</v>
          </cell>
        </row>
        <row r="1062">
          <cell r="B1062" t="str">
            <v>Kanjerla</v>
          </cell>
          <cell r="C1062" t="str">
            <v>Anand</v>
          </cell>
          <cell r="D1062">
            <v>102</v>
          </cell>
          <cell r="E1062" t="str">
            <v>403AG</v>
          </cell>
          <cell r="J1062">
            <v>425</v>
          </cell>
          <cell r="K1062">
            <v>57.7</v>
          </cell>
        </row>
        <row r="1063">
          <cell r="B1063" t="str">
            <v>Kankanhalli</v>
          </cell>
          <cell r="C1063" t="str">
            <v>Sujata</v>
          </cell>
          <cell r="D1063">
            <v>102</v>
          </cell>
          <cell r="E1063" t="str">
            <v>405VE</v>
          </cell>
          <cell r="J1063">
            <v>423</v>
          </cell>
          <cell r="K1063">
            <v>60</v>
          </cell>
        </row>
        <row r="1064">
          <cell r="B1064" t="str">
            <v>Kaplan</v>
          </cell>
          <cell r="C1064" t="str">
            <v>Jay A</v>
          </cell>
          <cell r="D1064">
            <v>102</v>
          </cell>
          <cell r="E1064" t="str">
            <v>403AE</v>
          </cell>
          <cell r="J1064">
            <v>425</v>
          </cell>
          <cell r="K1064">
            <v>89.12</v>
          </cell>
        </row>
        <row r="1065">
          <cell r="B1065" t="str">
            <v>Kapoor</v>
          </cell>
          <cell r="C1065" t="str">
            <v>Ashish</v>
          </cell>
          <cell r="D1065">
            <v>189</v>
          </cell>
          <cell r="E1065" t="str">
            <v>403ZI</v>
          </cell>
          <cell r="J1065">
            <v>429</v>
          </cell>
          <cell r="K1065">
            <v>42</v>
          </cell>
        </row>
        <row r="1066">
          <cell r="B1066" t="str">
            <v>Karabulut</v>
          </cell>
          <cell r="C1066" t="str">
            <v>Selim</v>
          </cell>
          <cell r="D1066">
            <v>102</v>
          </cell>
          <cell r="E1066" t="str">
            <v>403AG</v>
          </cell>
          <cell r="J1066">
            <v>421</v>
          </cell>
          <cell r="K1066">
            <v>62.68</v>
          </cell>
        </row>
        <row r="1067">
          <cell r="B1067" t="str">
            <v>Karachunsky</v>
          </cell>
          <cell r="C1067" t="str">
            <v>Sofia Z</v>
          </cell>
          <cell r="D1067">
            <v>189</v>
          </cell>
          <cell r="E1067" t="str">
            <v>403ZG</v>
          </cell>
          <cell r="J1067">
            <v>429</v>
          </cell>
          <cell r="K1067">
            <v>56.07</v>
          </cell>
        </row>
        <row r="1068">
          <cell r="B1068" t="str">
            <v>Karageorge</v>
          </cell>
          <cell r="C1068" t="str">
            <v>Kathryn J</v>
          </cell>
          <cell r="D1068">
            <v>102</v>
          </cell>
          <cell r="E1068" t="str">
            <v>405VI</v>
          </cell>
          <cell r="J1068">
            <v>425</v>
          </cell>
          <cell r="K1068">
            <v>37.58</v>
          </cell>
        </row>
        <row r="1069">
          <cell r="B1069" t="str">
            <v>Karonis</v>
          </cell>
          <cell r="C1069" t="str">
            <v>Christina D</v>
          </cell>
          <cell r="D1069">
            <v>102</v>
          </cell>
          <cell r="E1069" t="str">
            <v>411AI</v>
          </cell>
          <cell r="J1069">
            <v>426</v>
          </cell>
          <cell r="K1069">
            <v>20.2</v>
          </cell>
        </row>
        <row r="1070">
          <cell r="B1070" t="str">
            <v>Karp</v>
          </cell>
          <cell r="C1070" t="str">
            <v>John L</v>
          </cell>
          <cell r="D1070">
            <v>105</v>
          </cell>
          <cell r="E1070" t="str">
            <v>407AG</v>
          </cell>
          <cell r="J1070">
            <v>421</v>
          </cell>
          <cell r="K1070">
            <v>37.909999999999997</v>
          </cell>
        </row>
        <row r="1071">
          <cell r="B1071" t="str">
            <v>Karst</v>
          </cell>
          <cell r="C1071" t="str">
            <v>Kim A</v>
          </cell>
          <cell r="D1071">
            <v>102</v>
          </cell>
          <cell r="E1071" t="str">
            <v>403ZE</v>
          </cell>
          <cell r="J1071">
            <v>426</v>
          </cell>
          <cell r="K1071">
            <v>68.3</v>
          </cell>
        </row>
        <row r="1072">
          <cell r="B1072" t="str">
            <v>Kass</v>
          </cell>
          <cell r="C1072" t="str">
            <v>Jonathon J</v>
          </cell>
          <cell r="D1072">
            <v>102</v>
          </cell>
          <cell r="E1072" t="str">
            <v>405VH</v>
          </cell>
          <cell r="J1072">
            <v>433</v>
          </cell>
          <cell r="K1072">
            <v>39.96</v>
          </cell>
        </row>
        <row r="1073">
          <cell r="B1073" t="str">
            <v>Kasulke</v>
          </cell>
          <cell r="C1073" t="str">
            <v>Stephen F</v>
          </cell>
          <cell r="D1073">
            <v>102</v>
          </cell>
          <cell r="E1073" t="str">
            <v>409AI</v>
          </cell>
          <cell r="J1073">
            <v>426</v>
          </cell>
          <cell r="K1073">
            <v>23.07</v>
          </cell>
        </row>
        <row r="1074">
          <cell r="B1074" t="str">
            <v>Katsigiannakis</v>
          </cell>
          <cell r="C1074" t="str">
            <v>George</v>
          </cell>
          <cell r="D1074">
            <v>105</v>
          </cell>
          <cell r="E1074" t="str">
            <v>403AE</v>
          </cell>
          <cell r="J1074">
            <v>421</v>
          </cell>
          <cell r="K1074">
            <v>71.37</v>
          </cell>
        </row>
        <row r="1075">
          <cell r="B1075" t="str">
            <v>Kauffman</v>
          </cell>
          <cell r="C1075" t="str">
            <v>Rebecca M</v>
          </cell>
          <cell r="D1075">
            <v>102</v>
          </cell>
          <cell r="E1075" t="str">
            <v>403AH</v>
          </cell>
          <cell r="J1075">
            <v>422</v>
          </cell>
          <cell r="K1075">
            <v>43.55</v>
          </cell>
        </row>
        <row r="1076">
          <cell r="B1076" t="str">
            <v>Kauffman</v>
          </cell>
          <cell r="C1076" t="str">
            <v>William D</v>
          </cell>
          <cell r="D1076">
            <v>102</v>
          </cell>
          <cell r="E1076" t="str">
            <v>403VH</v>
          </cell>
          <cell r="J1076">
            <v>423</v>
          </cell>
          <cell r="K1076">
            <v>65</v>
          </cell>
        </row>
        <row r="1077">
          <cell r="B1077" t="str">
            <v>Kaufman</v>
          </cell>
          <cell r="C1077" t="str">
            <v>Andrew R</v>
          </cell>
          <cell r="D1077">
            <v>102</v>
          </cell>
          <cell r="E1077" t="str">
            <v>409VI</v>
          </cell>
          <cell r="J1077">
            <v>423</v>
          </cell>
          <cell r="K1077">
            <v>25</v>
          </cell>
        </row>
        <row r="1078">
          <cell r="B1078" t="str">
            <v>Kaufmann</v>
          </cell>
          <cell r="C1078" t="str">
            <v>Michael A</v>
          </cell>
          <cell r="D1078">
            <v>102</v>
          </cell>
          <cell r="E1078" t="str">
            <v>405AI</v>
          </cell>
          <cell r="J1078">
            <v>426</v>
          </cell>
          <cell r="K1078">
            <v>44.48</v>
          </cell>
        </row>
        <row r="1079">
          <cell r="B1079" t="str">
            <v>Kaur</v>
          </cell>
          <cell r="C1079" t="str">
            <v>Ramandeep</v>
          </cell>
          <cell r="D1079">
            <v>189</v>
          </cell>
          <cell r="E1079" t="str">
            <v>407ZG</v>
          </cell>
          <cell r="J1079">
            <v>429</v>
          </cell>
          <cell r="K1079">
            <v>33.659999999999997</v>
          </cell>
        </row>
        <row r="1080">
          <cell r="B1080" t="str">
            <v>Kavaleri</v>
          </cell>
          <cell r="C1080" t="str">
            <v>Bethlehem</v>
          </cell>
          <cell r="D1080">
            <v>102</v>
          </cell>
          <cell r="E1080" t="str">
            <v>407AH</v>
          </cell>
          <cell r="J1080">
            <v>108</v>
          </cell>
          <cell r="K1080">
            <v>30.13</v>
          </cell>
        </row>
        <row r="1081">
          <cell r="B1081" t="str">
            <v>Kavoosi</v>
          </cell>
          <cell r="C1081" t="str">
            <v>Farzad</v>
          </cell>
          <cell r="D1081">
            <v>102</v>
          </cell>
          <cell r="E1081" t="str">
            <v>403AH</v>
          </cell>
          <cell r="J1081">
            <v>424</v>
          </cell>
          <cell r="K1081">
            <v>52</v>
          </cell>
        </row>
        <row r="1082">
          <cell r="B1082" t="str">
            <v>Kayne</v>
          </cell>
          <cell r="C1082" t="str">
            <v>Julia M</v>
          </cell>
          <cell r="D1082">
            <v>105</v>
          </cell>
          <cell r="E1082" t="str">
            <v>416AH</v>
          </cell>
          <cell r="J1082">
            <v>421</v>
          </cell>
          <cell r="K1082">
            <v>29.45</v>
          </cell>
        </row>
        <row r="1083">
          <cell r="B1083" t="str">
            <v>Keiser</v>
          </cell>
          <cell r="C1083" t="str">
            <v>Kimberly A</v>
          </cell>
          <cell r="D1083">
            <v>102</v>
          </cell>
          <cell r="E1083" t="str">
            <v>403AI</v>
          </cell>
          <cell r="J1083">
            <v>426</v>
          </cell>
          <cell r="K1083">
            <v>44.24</v>
          </cell>
        </row>
        <row r="1084">
          <cell r="B1084" t="str">
            <v>Keith</v>
          </cell>
          <cell r="C1084" t="str">
            <v>Jesse Dylan</v>
          </cell>
          <cell r="D1084">
            <v>105</v>
          </cell>
          <cell r="E1084" t="str">
            <v>409AG</v>
          </cell>
          <cell r="J1084">
            <v>421</v>
          </cell>
          <cell r="K1084">
            <v>29.55</v>
          </cell>
        </row>
        <row r="1085">
          <cell r="B1085" t="str">
            <v>Keithley Jr</v>
          </cell>
          <cell r="C1085" t="str">
            <v>Joe D</v>
          </cell>
          <cell r="D1085">
            <v>102</v>
          </cell>
          <cell r="E1085" t="str">
            <v>405AI</v>
          </cell>
          <cell r="J1085">
            <v>422</v>
          </cell>
          <cell r="K1085">
            <v>37.1</v>
          </cell>
        </row>
        <row r="1086">
          <cell r="B1086" t="str">
            <v>Kellar</v>
          </cell>
          <cell r="C1086" t="str">
            <v>Penelope E</v>
          </cell>
          <cell r="D1086">
            <v>102</v>
          </cell>
          <cell r="E1086" t="str">
            <v>403AG</v>
          </cell>
          <cell r="J1086">
            <v>424</v>
          </cell>
          <cell r="K1086">
            <v>53.19</v>
          </cell>
        </row>
        <row r="1087">
          <cell r="B1087" t="str">
            <v>Keller-Glaze</v>
          </cell>
          <cell r="C1087" t="str">
            <v>Heidi L</v>
          </cell>
          <cell r="D1087">
            <v>102</v>
          </cell>
          <cell r="E1087" t="str">
            <v>403AH</v>
          </cell>
          <cell r="J1087">
            <v>422</v>
          </cell>
          <cell r="K1087">
            <v>50.5</v>
          </cell>
        </row>
        <row r="1088">
          <cell r="B1088" t="str">
            <v>Kellerson</v>
          </cell>
          <cell r="C1088" t="str">
            <v>Rebecca L</v>
          </cell>
          <cell r="D1088">
            <v>102</v>
          </cell>
          <cell r="E1088" t="str">
            <v>407AI</v>
          </cell>
          <cell r="J1088">
            <v>426</v>
          </cell>
          <cell r="K1088">
            <v>28.85</v>
          </cell>
        </row>
        <row r="1089">
          <cell r="B1089" t="str">
            <v>Kellogg</v>
          </cell>
          <cell r="C1089" t="str">
            <v>Dorothy A</v>
          </cell>
          <cell r="D1089">
            <v>102</v>
          </cell>
          <cell r="E1089" t="str">
            <v>403AF</v>
          </cell>
          <cell r="J1089">
            <v>426</v>
          </cell>
          <cell r="K1089">
            <v>62.5</v>
          </cell>
        </row>
        <row r="1090">
          <cell r="B1090" t="str">
            <v>Kelsey</v>
          </cell>
          <cell r="C1090" t="str">
            <v>Lynne</v>
          </cell>
          <cell r="D1090">
            <v>102</v>
          </cell>
          <cell r="E1090" t="str">
            <v>403AI</v>
          </cell>
          <cell r="J1090">
            <v>426</v>
          </cell>
          <cell r="K1090">
            <v>45.68</v>
          </cell>
        </row>
        <row r="1091">
          <cell r="B1091" t="str">
            <v>Kennedy</v>
          </cell>
          <cell r="C1091" t="str">
            <v>Veronica C</v>
          </cell>
          <cell r="D1091">
            <v>102</v>
          </cell>
          <cell r="E1091" t="str">
            <v>409AH</v>
          </cell>
          <cell r="J1091">
            <v>421</v>
          </cell>
          <cell r="K1091">
            <v>23.41</v>
          </cell>
        </row>
        <row r="1092">
          <cell r="B1092" t="str">
            <v>Keplinger</v>
          </cell>
          <cell r="C1092" t="str">
            <v>Stephen E</v>
          </cell>
          <cell r="D1092">
            <v>102</v>
          </cell>
          <cell r="E1092" t="str">
            <v>405AI</v>
          </cell>
          <cell r="J1092">
            <v>424</v>
          </cell>
          <cell r="K1092">
            <v>36.020000000000003</v>
          </cell>
        </row>
        <row r="1093">
          <cell r="B1093" t="str">
            <v>Kersey</v>
          </cell>
          <cell r="C1093" t="str">
            <v>Joshua</v>
          </cell>
          <cell r="D1093">
            <v>102</v>
          </cell>
          <cell r="E1093" t="str">
            <v>409AH</v>
          </cell>
          <cell r="J1093">
            <v>425</v>
          </cell>
          <cell r="K1093">
            <v>25.52</v>
          </cell>
        </row>
        <row r="1094">
          <cell r="B1094" t="str">
            <v>Kessler</v>
          </cell>
          <cell r="C1094" t="str">
            <v>Tristan</v>
          </cell>
          <cell r="D1094">
            <v>102</v>
          </cell>
          <cell r="E1094" t="str">
            <v>409AH</v>
          </cell>
          <cell r="J1094">
            <v>421</v>
          </cell>
          <cell r="K1094">
            <v>24.05</v>
          </cell>
        </row>
        <row r="1095">
          <cell r="B1095" t="str">
            <v>Ketchen</v>
          </cell>
          <cell r="C1095" t="str">
            <v>Terese E</v>
          </cell>
          <cell r="D1095">
            <v>189</v>
          </cell>
          <cell r="E1095" t="str">
            <v>407ZI</v>
          </cell>
          <cell r="J1095">
            <v>428</v>
          </cell>
          <cell r="K1095">
            <v>29.33</v>
          </cell>
        </row>
        <row r="1096">
          <cell r="B1096" t="str">
            <v>Khair</v>
          </cell>
          <cell r="C1096" t="str">
            <v>Kelly M</v>
          </cell>
          <cell r="D1096">
            <v>102</v>
          </cell>
          <cell r="E1096" t="str">
            <v>409AG</v>
          </cell>
          <cell r="J1096">
            <v>424</v>
          </cell>
          <cell r="K1096">
            <v>35.1</v>
          </cell>
        </row>
        <row r="1097">
          <cell r="B1097" t="str">
            <v>Khan</v>
          </cell>
          <cell r="C1097" t="str">
            <v>Asad A</v>
          </cell>
          <cell r="D1097">
            <v>102</v>
          </cell>
          <cell r="E1097" t="str">
            <v>409AG</v>
          </cell>
          <cell r="J1097">
            <v>424</v>
          </cell>
          <cell r="K1097">
            <v>31.72</v>
          </cell>
        </row>
        <row r="1098">
          <cell r="B1098" t="str">
            <v>Khan</v>
          </cell>
          <cell r="C1098" t="str">
            <v>Muhammad Haider</v>
          </cell>
          <cell r="D1098">
            <v>105</v>
          </cell>
          <cell r="E1098" t="str">
            <v>405AH</v>
          </cell>
          <cell r="J1098">
            <v>421</v>
          </cell>
          <cell r="K1098">
            <v>42.81</v>
          </cell>
        </row>
        <row r="1099">
          <cell r="B1099" t="str">
            <v>Khananusit</v>
          </cell>
          <cell r="C1099" t="str">
            <v>Sandra S</v>
          </cell>
          <cell r="D1099">
            <v>105</v>
          </cell>
          <cell r="E1099" t="str">
            <v>409AI</v>
          </cell>
          <cell r="J1099">
            <v>424</v>
          </cell>
          <cell r="K1099">
            <v>22.59</v>
          </cell>
        </row>
        <row r="1100">
          <cell r="B1100" t="str">
            <v>Khuong</v>
          </cell>
          <cell r="C1100" t="str">
            <v>David L</v>
          </cell>
          <cell r="D1100">
            <v>102</v>
          </cell>
          <cell r="E1100" t="str">
            <v>405AG</v>
          </cell>
          <cell r="J1100">
            <v>426</v>
          </cell>
          <cell r="K1100">
            <v>42.41</v>
          </cell>
        </row>
        <row r="1101">
          <cell r="B1101" t="str">
            <v>Kihlstrom</v>
          </cell>
          <cell r="C1101" t="str">
            <v>Whitney</v>
          </cell>
          <cell r="D1101">
            <v>102</v>
          </cell>
          <cell r="E1101" t="str">
            <v>411AH</v>
          </cell>
          <cell r="J1101">
            <v>424</v>
          </cell>
          <cell r="K1101">
            <v>20.6</v>
          </cell>
        </row>
        <row r="1102">
          <cell r="B1102" t="str">
            <v>Kim</v>
          </cell>
          <cell r="C1102" t="str">
            <v>Jean Y</v>
          </cell>
          <cell r="D1102">
            <v>102</v>
          </cell>
          <cell r="E1102" t="str">
            <v>405AJ</v>
          </cell>
          <cell r="J1102">
            <v>421</v>
          </cell>
          <cell r="K1102">
            <v>31.55</v>
          </cell>
        </row>
        <row r="1103">
          <cell r="B1103" t="str">
            <v>Kim</v>
          </cell>
          <cell r="C1103" t="str">
            <v>Mi Yang</v>
          </cell>
          <cell r="D1103">
            <v>102</v>
          </cell>
          <cell r="E1103" t="str">
            <v>407AG</v>
          </cell>
          <cell r="J1103">
            <v>424</v>
          </cell>
          <cell r="K1103">
            <v>34.619999999999997</v>
          </cell>
        </row>
        <row r="1104">
          <cell r="B1104" t="str">
            <v>Kim</v>
          </cell>
          <cell r="C1104" t="str">
            <v>Michelle</v>
          </cell>
          <cell r="D1104">
            <v>102</v>
          </cell>
          <cell r="E1104" t="str">
            <v>405AH</v>
          </cell>
          <cell r="J1104">
            <v>424</v>
          </cell>
          <cell r="K1104">
            <v>41.74</v>
          </cell>
        </row>
        <row r="1105">
          <cell r="B1105" t="str">
            <v>Kim</v>
          </cell>
          <cell r="C1105" t="str">
            <v>William</v>
          </cell>
          <cell r="D1105">
            <v>102</v>
          </cell>
          <cell r="E1105" t="str">
            <v>411AH</v>
          </cell>
          <cell r="J1105">
            <v>422</v>
          </cell>
          <cell r="K1105">
            <v>20.440000000000001</v>
          </cell>
        </row>
        <row r="1106">
          <cell r="B1106" t="str">
            <v>Kim</v>
          </cell>
          <cell r="C1106" t="str">
            <v>Yong Y</v>
          </cell>
          <cell r="D1106">
            <v>102</v>
          </cell>
          <cell r="E1106" t="str">
            <v>405VE</v>
          </cell>
          <cell r="J1106">
            <v>423</v>
          </cell>
          <cell r="K1106">
            <v>60</v>
          </cell>
        </row>
        <row r="1107">
          <cell r="B1107" t="str">
            <v>Kim</v>
          </cell>
          <cell r="C1107" t="str">
            <v>Soo Ra</v>
          </cell>
          <cell r="D1107">
            <v>105</v>
          </cell>
          <cell r="E1107" t="str">
            <v>407AH</v>
          </cell>
          <cell r="J1107">
            <v>421</v>
          </cell>
          <cell r="K1107">
            <v>34.130000000000003</v>
          </cell>
        </row>
        <row r="1108">
          <cell r="B1108" t="str">
            <v>Kimball</v>
          </cell>
          <cell r="C1108" t="str">
            <v>Elizabeth A</v>
          </cell>
          <cell r="D1108">
            <v>102</v>
          </cell>
          <cell r="E1108" t="str">
            <v>411AI</v>
          </cell>
          <cell r="J1108">
            <v>421</v>
          </cell>
          <cell r="K1108">
            <v>22.26</v>
          </cell>
        </row>
        <row r="1109">
          <cell r="B1109" t="str">
            <v>Kimball</v>
          </cell>
          <cell r="C1109" t="str">
            <v>Karen E</v>
          </cell>
          <cell r="D1109">
            <v>102</v>
          </cell>
          <cell r="E1109" t="str">
            <v>403AG</v>
          </cell>
          <cell r="J1109">
            <v>421</v>
          </cell>
          <cell r="K1109">
            <v>53.65</v>
          </cell>
        </row>
        <row r="1110">
          <cell r="B1110" t="str">
            <v>Kindred</v>
          </cell>
          <cell r="C1110" t="str">
            <v>Rhonda G</v>
          </cell>
          <cell r="D1110">
            <v>102</v>
          </cell>
          <cell r="E1110" t="str">
            <v>403AH</v>
          </cell>
          <cell r="J1110">
            <v>424</v>
          </cell>
          <cell r="K1110">
            <v>49.04</v>
          </cell>
        </row>
        <row r="1111">
          <cell r="B1111" t="str">
            <v>King</v>
          </cell>
          <cell r="C1111" t="str">
            <v>Donald P</v>
          </cell>
          <cell r="D1111">
            <v>102</v>
          </cell>
          <cell r="E1111" t="str">
            <v>403AG</v>
          </cell>
          <cell r="J1111">
            <v>426</v>
          </cell>
          <cell r="K1111">
            <v>69.13</v>
          </cell>
        </row>
        <row r="1112">
          <cell r="B1112" t="str">
            <v>King</v>
          </cell>
          <cell r="C1112" t="str">
            <v>Tarryn C</v>
          </cell>
          <cell r="D1112">
            <v>102</v>
          </cell>
          <cell r="E1112" t="str">
            <v>411AI</v>
          </cell>
          <cell r="J1112">
            <v>421</v>
          </cell>
          <cell r="K1112">
            <v>20.440000000000001</v>
          </cell>
        </row>
        <row r="1113">
          <cell r="B1113" t="str">
            <v>King</v>
          </cell>
          <cell r="C1113" t="str">
            <v>Theresa C</v>
          </cell>
          <cell r="D1113">
            <v>102</v>
          </cell>
          <cell r="E1113" t="str">
            <v>416AH</v>
          </cell>
          <cell r="J1113">
            <v>421</v>
          </cell>
          <cell r="K1113">
            <v>25.89</v>
          </cell>
        </row>
        <row r="1114">
          <cell r="B1114" t="str">
            <v>King</v>
          </cell>
          <cell r="C1114" t="str">
            <v>Sara L</v>
          </cell>
          <cell r="D1114">
            <v>189</v>
          </cell>
          <cell r="E1114" t="str">
            <v>409ZI</v>
          </cell>
          <cell r="J1114">
            <v>429</v>
          </cell>
          <cell r="K1114">
            <v>23.19</v>
          </cell>
        </row>
        <row r="1115">
          <cell r="B1115" t="str">
            <v>Kinnear</v>
          </cell>
          <cell r="C1115" t="str">
            <v>Glenn T</v>
          </cell>
          <cell r="D1115">
            <v>102</v>
          </cell>
          <cell r="E1115" t="str">
            <v>405VF</v>
          </cell>
          <cell r="J1115">
            <v>433</v>
          </cell>
          <cell r="K1115">
            <v>55</v>
          </cell>
        </row>
        <row r="1116">
          <cell r="B1116" t="str">
            <v>Kiser</v>
          </cell>
          <cell r="C1116" t="str">
            <v>Jonathan VL</v>
          </cell>
          <cell r="D1116">
            <v>102</v>
          </cell>
          <cell r="E1116" t="str">
            <v>403VG</v>
          </cell>
          <cell r="J1116">
            <v>423</v>
          </cell>
          <cell r="K1116">
            <v>75</v>
          </cell>
        </row>
        <row r="1117">
          <cell r="B1117" t="str">
            <v>Kish</v>
          </cell>
          <cell r="C1117" t="str">
            <v>Nicholas G</v>
          </cell>
          <cell r="D1117">
            <v>102</v>
          </cell>
          <cell r="E1117" t="str">
            <v>405VJ</v>
          </cell>
          <cell r="J1117">
            <v>433</v>
          </cell>
          <cell r="K1117">
            <v>32.76</v>
          </cell>
        </row>
        <row r="1118">
          <cell r="B1118" t="str">
            <v>Kiti</v>
          </cell>
          <cell r="C1118" t="str">
            <v>Catul</v>
          </cell>
          <cell r="D1118">
            <v>105</v>
          </cell>
          <cell r="E1118" t="str">
            <v>403AH</v>
          </cell>
          <cell r="J1118">
            <v>424</v>
          </cell>
          <cell r="K1118">
            <v>46.64</v>
          </cell>
        </row>
        <row r="1119">
          <cell r="B1119" t="str">
            <v>Kittay</v>
          </cell>
          <cell r="C1119" t="str">
            <v>Philora</v>
          </cell>
          <cell r="D1119">
            <v>189</v>
          </cell>
          <cell r="E1119" t="str">
            <v>403ZI</v>
          </cell>
          <cell r="J1119">
            <v>429</v>
          </cell>
          <cell r="K1119">
            <v>42.24</v>
          </cell>
        </row>
        <row r="1120">
          <cell r="B1120" t="str">
            <v>Klein</v>
          </cell>
          <cell r="C1120" t="str">
            <v>Paula I</v>
          </cell>
          <cell r="D1120">
            <v>102</v>
          </cell>
          <cell r="E1120" t="str">
            <v>411AI</v>
          </cell>
          <cell r="J1120">
            <v>421</v>
          </cell>
          <cell r="K1120">
            <v>20.440000000000001</v>
          </cell>
        </row>
        <row r="1121">
          <cell r="B1121" t="str">
            <v>Kleinfelt</v>
          </cell>
          <cell r="C1121" t="str">
            <v>Brian R</v>
          </cell>
          <cell r="D1121">
            <v>102</v>
          </cell>
          <cell r="E1121" t="str">
            <v>405AH</v>
          </cell>
          <cell r="J1121">
            <v>421</v>
          </cell>
          <cell r="K1121">
            <v>40.020000000000003</v>
          </cell>
        </row>
        <row r="1122">
          <cell r="B1122" t="str">
            <v>Kleinfelt</v>
          </cell>
          <cell r="C1122" t="str">
            <v>Felicia M</v>
          </cell>
          <cell r="D1122">
            <v>102</v>
          </cell>
          <cell r="E1122" t="str">
            <v>409VG</v>
          </cell>
          <cell r="J1122">
            <v>423</v>
          </cell>
          <cell r="K1122">
            <v>30</v>
          </cell>
        </row>
        <row r="1123">
          <cell r="B1123" t="str">
            <v>Klima</v>
          </cell>
          <cell r="C1123" t="str">
            <v>Tammie S</v>
          </cell>
          <cell r="D1123">
            <v>102</v>
          </cell>
          <cell r="E1123" t="str">
            <v>409AH</v>
          </cell>
          <cell r="J1123">
            <v>426</v>
          </cell>
          <cell r="K1123">
            <v>23.69</v>
          </cell>
        </row>
        <row r="1124">
          <cell r="B1124" t="str">
            <v>Kline</v>
          </cell>
          <cell r="C1124" t="str">
            <v>Gayle</v>
          </cell>
          <cell r="D1124">
            <v>102</v>
          </cell>
          <cell r="E1124" t="str">
            <v>401AL</v>
          </cell>
          <cell r="J1124">
            <v>422</v>
          </cell>
          <cell r="K1124">
            <v>78.819999999999993</v>
          </cell>
        </row>
        <row r="1125">
          <cell r="B1125" t="str">
            <v>Knapp</v>
          </cell>
          <cell r="C1125" t="str">
            <v>Samantha G</v>
          </cell>
          <cell r="D1125">
            <v>102</v>
          </cell>
          <cell r="E1125" t="str">
            <v>403AH</v>
          </cell>
          <cell r="J1125">
            <v>426</v>
          </cell>
          <cell r="K1125">
            <v>43.27</v>
          </cell>
        </row>
        <row r="1126">
          <cell r="B1126" t="str">
            <v>Knaup</v>
          </cell>
          <cell r="C1126" t="str">
            <v>Amy E</v>
          </cell>
          <cell r="D1126">
            <v>102</v>
          </cell>
          <cell r="E1126" t="str">
            <v>403VG</v>
          </cell>
          <cell r="J1126">
            <v>423</v>
          </cell>
          <cell r="K1126">
            <v>30</v>
          </cell>
        </row>
        <row r="1127">
          <cell r="B1127" t="str">
            <v>Knight</v>
          </cell>
          <cell r="C1127" t="str">
            <v>Jessica S</v>
          </cell>
          <cell r="D1127">
            <v>102</v>
          </cell>
          <cell r="E1127" t="str">
            <v>403VJ</v>
          </cell>
          <cell r="J1127">
            <v>433</v>
          </cell>
          <cell r="K1127">
            <v>39.299999999999997</v>
          </cell>
        </row>
        <row r="1128">
          <cell r="B1128" t="str">
            <v>Knoke</v>
          </cell>
          <cell r="C1128" t="str">
            <v>Gerald S</v>
          </cell>
          <cell r="D1128">
            <v>105</v>
          </cell>
          <cell r="E1128" t="str">
            <v>403AF</v>
          </cell>
          <cell r="J1128">
            <v>421</v>
          </cell>
          <cell r="K1128">
            <v>53.19</v>
          </cell>
        </row>
        <row r="1129">
          <cell r="B1129" t="str">
            <v>Knox</v>
          </cell>
          <cell r="C1129" t="str">
            <v>Alice</v>
          </cell>
          <cell r="D1129">
            <v>189</v>
          </cell>
          <cell r="E1129" t="str">
            <v>409ZJ</v>
          </cell>
          <cell r="J1129">
            <v>429</v>
          </cell>
          <cell r="K1129">
            <v>17.260000000000002</v>
          </cell>
        </row>
        <row r="1130">
          <cell r="B1130" t="str">
            <v>Knyazeva</v>
          </cell>
          <cell r="C1130" t="str">
            <v>Irina</v>
          </cell>
          <cell r="D1130">
            <v>189</v>
          </cell>
          <cell r="E1130" t="str">
            <v>403ZG</v>
          </cell>
          <cell r="J1130">
            <v>429</v>
          </cell>
          <cell r="K1130">
            <v>48.71</v>
          </cell>
        </row>
        <row r="1131">
          <cell r="B1131" t="str">
            <v>Koehn</v>
          </cell>
          <cell r="C1131" t="str">
            <v>Kalin</v>
          </cell>
          <cell r="D1131">
            <v>102</v>
          </cell>
          <cell r="E1131" t="str">
            <v>403AL</v>
          </cell>
          <cell r="J1131">
            <v>426</v>
          </cell>
          <cell r="K1131">
            <v>29.81</v>
          </cell>
        </row>
        <row r="1132">
          <cell r="B1132" t="str">
            <v>Koh</v>
          </cell>
          <cell r="C1132" t="str">
            <v>Edward J</v>
          </cell>
          <cell r="D1132">
            <v>189</v>
          </cell>
          <cell r="E1132" t="str">
            <v>405ZF</v>
          </cell>
          <cell r="J1132">
            <v>428</v>
          </cell>
          <cell r="K1132">
            <v>48.08</v>
          </cell>
        </row>
        <row r="1133">
          <cell r="B1133" t="str">
            <v>Kohler</v>
          </cell>
          <cell r="C1133" t="str">
            <v>Laurence G</v>
          </cell>
          <cell r="D1133">
            <v>102</v>
          </cell>
          <cell r="E1133" t="str">
            <v>405VG</v>
          </cell>
          <cell r="J1133">
            <v>433</v>
          </cell>
          <cell r="K1133">
            <v>47.67</v>
          </cell>
        </row>
        <row r="1134">
          <cell r="B1134" t="str">
            <v>Kokiyelov</v>
          </cell>
          <cell r="C1134" t="str">
            <v>Dmitriy V</v>
          </cell>
          <cell r="D1134">
            <v>189</v>
          </cell>
          <cell r="E1134" t="str">
            <v>403ZE</v>
          </cell>
          <cell r="J1134">
            <v>429</v>
          </cell>
          <cell r="K1134">
            <v>74.760000000000005</v>
          </cell>
        </row>
        <row r="1135">
          <cell r="B1135" t="str">
            <v>Kolbe</v>
          </cell>
          <cell r="C1135" t="str">
            <v>Joshua H</v>
          </cell>
          <cell r="D1135">
            <v>102</v>
          </cell>
          <cell r="E1135" t="str">
            <v>407AH</v>
          </cell>
          <cell r="J1135">
            <v>426</v>
          </cell>
          <cell r="K1135">
            <v>34.76</v>
          </cell>
        </row>
        <row r="1136">
          <cell r="B1136" t="str">
            <v>Komanduri</v>
          </cell>
          <cell r="C1136" t="str">
            <v>Rupa</v>
          </cell>
          <cell r="D1136">
            <v>189</v>
          </cell>
          <cell r="E1136" t="str">
            <v>403ZF</v>
          </cell>
          <cell r="J1136">
            <v>428</v>
          </cell>
          <cell r="K1136">
            <v>61.28</v>
          </cell>
        </row>
        <row r="1137">
          <cell r="B1137" t="str">
            <v>Kompella</v>
          </cell>
          <cell r="C1137" t="str">
            <v>Lakshmi</v>
          </cell>
          <cell r="D1137">
            <v>189</v>
          </cell>
          <cell r="E1137" t="str">
            <v>403ZF</v>
          </cell>
          <cell r="J1137">
            <v>429</v>
          </cell>
          <cell r="K1137">
            <v>57.52</v>
          </cell>
        </row>
        <row r="1138">
          <cell r="B1138" t="str">
            <v>Koppel</v>
          </cell>
          <cell r="C1138" t="str">
            <v>Franklin J</v>
          </cell>
          <cell r="D1138">
            <v>102</v>
          </cell>
          <cell r="E1138" t="str">
            <v>403AI</v>
          </cell>
          <cell r="J1138">
            <v>426</v>
          </cell>
          <cell r="K1138">
            <v>38.42</v>
          </cell>
        </row>
        <row r="1139">
          <cell r="B1139" t="str">
            <v>Korchowsky</v>
          </cell>
          <cell r="C1139" t="str">
            <v>Sharon Y</v>
          </cell>
          <cell r="D1139">
            <v>102</v>
          </cell>
          <cell r="E1139" t="str">
            <v>409AG</v>
          </cell>
          <cell r="J1139">
            <v>424</v>
          </cell>
          <cell r="K1139">
            <v>27.95</v>
          </cell>
        </row>
        <row r="1140">
          <cell r="B1140" t="str">
            <v>Kornmeier</v>
          </cell>
          <cell r="C1140" t="str">
            <v>Sarah O</v>
          </cell>
          <cell r="D1140">
            <v>189</v>
          </cell>
          <cell r="E1140" t="str">
            <v>411ZH</v>
          </cell>
          <cell r="J1140">
            <v>429</v>
          </cell>
          <cell r="K1140">
            <v>23</v>
          </cell>
        </row>
        <row r="1141">
          <cell r="B1141" t="str">
            <v>Kovach</v>
          </cell>
          <cell r="C1141" t="str">
            <v>Stephen D</v>
          </cell>
          <cell r="D1141">
            <v>102</v>
          </cell>
          <cell r="E1141" t="str">
            <v>403AI</v>
          </cell>
          <cell r="J1141">
            <v>426</v>
          </cell>
          <cell r="K1141">
            <v>36.06</v>
          </cell>
        </row>
        <row r="1142">
          <cell r="B1142" t="str">
            <v>Krajec</v>
          </cell>
          <cell r="C1142" t="str">
            <v>Valerie D</v>
          </cell>
          <cell r="D1142">
            <v>102</v>
          </cell>
          <cell r="E1142" t="str">
            <v>403AI</v>
          </cell>
          <cell r="J1142">
            <v>426</v>
          </cell>
          <cell r="K1142">
            <v>44.37</v>
          </cell>
        </row>
        <row r="1143">
          <cell r="B1143" t="str">
            <v>Kramer</v>
          </cell>
          <cell r="C1143" t="str">
            <v>Judy F</v>
          </cell>
          <cell r="D1143">
            <v>189</v>
          </cell>
          <cell r="E1143" t="str">
            <v>405VJ</v>
          </cell>
          <cell r="J1143">
            <v>429</v>
          </cell>
          <cell r="K1143">
            <v>47</v>
          </cell>
        </row>
        <row r="1144">
          <cell r="B1144" t="str">
            <v>Krasney</v>
          </cell>
          <cell r="C1144" t="str">
            <v>Toby L</v>
          </cell>
          <cell r="D1144">
            <v>102</v>
          </cell>
          <cell r="E1144" t="str">
            <v>405AI</v>
          </cell>
          <cell r="J1144">
            <v>421</v>
          </cell>
          <cell r="K1144">
            <v>35.17</v>
          </cell>
        </row>
        <row r="1145">
          <cell r="B1145" t="str">
            <v>Kraus</v>
          </cell>
          <cell r="C1145" t="str">
            <v>Richard B</v>
          </cell>
          <cell r="D1145">
            <v>102</v>
          </cell>
          <cell r="E1145" t="str">
            <v>403AF</v>
          </cell>
          <cell r="J1145">
            <v>425</v>
          </cell>
          <cell r="K1145">
            <v>72.73</v>
          </cell>
        </row>
        <row r="1146">
          <cell r="B1146" t="str">
            <v>Kreiman</v>
          </cell>
          <cell r="C1146" t="str">
            <v>Charles A</v>
          </cell>
          <cell r="D1146">
            <v>102</v>
          </cell>
          <cell r="E1146" t="str">
            <v>405VE</v>
          </cell>
          <cell r="J1146">
            <v>423</v>
          </cell>
          <cell r="K1146">
            <v>60</v>
          </cell>
        </row>
        <row r="1147">
          <cell r="B1147" t="str">
            <v>Krewson-Mahrt</v>
          </cell>
          <cell r="C1147" t="str">
            <v>Susan L</v>
          </cell>
          <cell r="D1147">
            <v>102</v>
          </cell>
          <cell r="E1147" t="str">
            <v>405AH</v>
          </cell>
          <cell r="J1147">
            <v>426</v>
          </cell>
          <cell r="K1147">
            <v>36.28</v>
          </cell>
        </row>
        <row r="1148">
          <cell r="B1148" t="str">
            <v>Krishnamoorthy</v>
          </cell>
          <cell r="C1148" t="str">
            <v>Venkatprasad</v>
          </cell>
          <cell r="D1148">
            <v>189</v>
          </cell>
          <cell r="E1148" t="str">
            <v>403ZG</v>
          </cell>
          <cell r="J1148">
            <v>429</v>
          </cell>
          <cell r="K1148">
            <v>52.51</v>
          </cell>
        </row>
        <row r="1149">
          <cell r="B1149" t="str">
            <v>Krivenko</v>
          </cell>
          <cell r="C1149" t="str">
            <v>Eugene B</v>
          </cell>
          <cell r="D1149">
            <v>189</v>
          </cell>
          <cell r="E1149" t="str">
            <v>405ZH</v>
          </cell>
          <cell r="J1149">
            <v>428</v>
          </cell>
          <cell r="K1149">
            <v>40.869999999999997</v>
          </cell>
        </row>
        <row r="1150">
          <cell r="B1150" t="str">
            <v>Krynski</v>
          </cell>
          <cell r="C1150" t="str">
            <v>Sebastian T</v>
          </cell>
          <cell r="D1150">
            <v>105</v>
          </cell>
          <cell r="E1150" t="str">
            <v>407AG</v>
          </cell>
          <cell r="J1150">
            <v>421</v>
          </cell>
          <cell r="K1150">
            <v>41.27</v>
          </cell>
        </row>
        <row r="1151">
          <cell r="B1151" t="str">
            <v>Kubal</v>
          </cell>
          <cell r="C1151" t="str">
            <v>William J</v>
          </cell>
          <cell r="D1151">
            <v>102</v>
          </cell>
          <cell r="E1151" t="str">
            <v>405VC</v>
          </cell>
          <cell r="J1151">
            <v>423</v>
          </cell>
          <cell r="K1151">
            <v>78.5</v>
          </cell>
        </row>
        <row r="1152">
          <cell r="B1152" t="str">
            <v>Kukhta</v>
          </cell>
          <cell r="C1152" t="str">
            <v>Michael L</v>
          </cell>
          <cell r="D1152">
            <v>102</v>
          </cell>
          <cell r="E1152" t="str">
            <v>403VC</v>
          </cell>
          <cell r="J1152">
            <v>433</v>
          </cell>
          <cell r="K1152">
            <v>116.34</v>
          </cell>
        </row>
        <row r="1153">
          <cell r="B1153" t="str">
            <v>Kulkarni</v>
          </cell>
          <cell r="C1153" t="str">
            <v>Kapil</v>
          </cell>
          <cell r="D1153">
            <v>105</v>
          </cell>
          <cell r="E1153" t="str">
            <v>405AI</v>
          </cell>
          <cell r="J1153">
            <v>422</v>
          </cell>
          <cell r="K1153">
            <v>38.57</v>
          </cell>
        </row>
        <row r="1154">
          <cell r="B1154" t="str">
            <v>Kulp</v>
          </cell>
          <cell r="C1154" t="str">
            <v>Kayleigh R</v>
          </cell>
          <cell r="D1154">
            <v>102</v>
          </cell>
          <cell r="E1154" t="str">
            <v>411AI</v>
          </cell>
          <cell r="J1154">
            <v>424</v>
          </cell>
          <cell r="K1154">
            <v>21.16</v>
          </cell>
        </row>
        <row r="1155">
          <cell r="B1155" t="str">
            <v>Kumar</v>
          </cell>
          <cell r="C1155" t="str">
            <v>Pankaj</v>
          </cell>
          <cell r="D1155">
            <v>102</v>
          </cell>
          <cell r="E1155" t="str">
            <v>407AH</v>
          </cell>
          <cell r="J1155">
            <v>424</v>
          </cell>
          <cell r="K1155">
            <v>35.799999999999997</v>
          </cell>
        </row>
        <row r="1156">
          <cell r="B1156" t="str">
            <v>Kumar</v>
          </cell>
          <cell r="C1156" t="str">
            <v>Rajesh</v>
          </cell>
          <cell r="D1156">
            <v>102</v>
          </cell>
          <cell r="E1156" t="str">
            <v>401AL</v>
          </cell>
          <cell r="J1156">
            <v>421</v>
          </cell>
          <cell r="K1156">
            <v>70.34</v>
          </cell>
        </row>
        <row r="1157">
          <cell r="B1157" t="str">
            <v>Kumar</v>
          </cell>
          <cell r="C1157" t="str">
            <v>Anant</v>
          </cell>
          <cell r="D1157">
            <v>105</v>
          </cell>
          <cell r="E1157" t="str">
            <v>403AG</v>
          </cell>
          <cell r="J1157">
            <v>421</v>
          </cell>
          <cell r="K1157">
            <v>66.97</v>
          </cell>
        </row>
        <row r="1158">
          <cell r="B1158" t="str">
            <v>Kumaraswamy</v>
          </cell>
          <cell r="C1158" t="str">
            <v>Kiran</v>
          </cell>
          <cell r="D1158">
            <v>105</v>
          </cell>
          <cell r="E1158" t="str">
            <v>405AI</v>
          </cell>
          <cell r="J1158">
            <v>421</v>
          </cell>
          <cell r="K1158">
            <v>49.12</v>
          </cell>
        </row>
        <row r="1159">
          <cell r="B1159" t="str">
            <v>Kumpe</v>
          </cell>
          <cell r="C1159" t="str">
            <v>Robert L</v>
          </cell>
          <cell r="D1159">
            <v>102</v>
          </cell>
          <cell r="E1159" t="str">
            <v>403AG</v>
          </cell>
          <cell r="J1159">
            <v>426</v>
          </cell>
          <cell r="K1159">
            <v>47.2</v>
          </cell>
        </row>
        <row r="1160">
          <cell r="B1160" t="str">
            <v>Kundu</v>
          </cell>
          <cell r="C1160" t="str">
            <v>Bijit</v>
          </cell>
          <cell r="D1160">
            <v>105</v>
          </cell>
          <cell r="E1160" t="str">
            <v>405AJ</v>
          </cell>
          <cell r="J1160">
            <v>424</v>
          </cell>
          <cell r="K1160">
            <v>34.86</v>
          </cell>
        </row>
        <row r="1161">
          <cell r="B1161" t="str">
            <v>Kunz</v>
          </cell>
          <cell r="C1161" t="str">
            <v>John F</v>
          </cell>
          <cell r="D1161">
            <v>102</v>
          </cell>
          <cell r="E1161" t="str">
            <v>403AH</v>
          </cell>
          <cell r="J1161">
            <v>421</v>
          </cell>
          <cell r="K1161">
            <v>48.08</v>
          </cell>
        </row>
        <row r="1162">
          <cell r="B1162" t="str">
            <v>Kupka</v>
          </cell>
          <cell r="C1162" t="str">
            <v>Gregory C</v>
          </cell>
          <cell r="D1162">
            <v>102</v>
          </cell>
          <cell r="E1162" t="str">
            <v>403AI</v>
          </cell>
          <cell r="J1162">
            <v>421</v>
          </cell>
          <cell r="K1162">
            <v>43.27</v>
          </cell>
        </row>
        <row r="1163">
          <cell r="B1163" t="str">
            <v>Kuqo</v>
          </cell>
          <cell r="C1163" t="str">
            <v>Edmond</v>
          </cell>
          <cell r="D1163">
            <v>102</v>
          </cell>
          <cell r="E1163" t="str">
            <v>407AH</v>
          </cell>
          <cell r="J1163">
            <v>424</v>
          </cell>
          <cell r="K1163">
            <v>31.47</v>
          </cell>
        </row>
        <row r="1164">
          <cell r="B1164" t="str">
            <v>Kuqo</v>
          </cell>
          <cell r="C1164" t="str">
            <v>Zamir</v>
          </cell>
          <cell r="D1164">
            <v>102</v>
          </cell>
          <cell r="E1164" t="str">
            <v>409AH</v>
          </cell>
          <cell r="J1164">
            <v>424</v>
          </cell>
          <cell r="K1164">
            <v>24.65</v>
          </cell>
        </row>
        <row r="1165">
          <cell r="B1165" t="str">
            <v>Kwartin</v>
          </cell>
          <cell r="C1165" t="str">
            <v>Robert M</v>
          </cell>
          <cell r="D1165">
            <v>105</v>
          </cell>
          <cell r="E1165" t="str">
            <v>401AL</v>
          </cell>
          <cell r="J1165">
            <v>421</v>
          </cell>
          <cell r="K1165">
            <v>85.49</v>
          </cell>
        </row>
        <row r="1166">
          <cell r="B1166" t="str">
            <v>Kwedder</v>
          </cell>
          <cell r="C1166" t="str">
            <v>Anita M</v>
          </cell>
          <cell r="D1166">
            <v>102</v>
          </cell>
          <cell r="E1166" t="str">
            <v>416AK</v>
          </cell>
          <cell r="J1166">
            <v>422</v>
          </cell>
          <cell r="K1166">
            <v>15.06</v>
          </cell>
        </row>
        <row r="1167">
          <cell r="B1167" t="str">
            <v>Kwon</v>
          </cell>
          <cell r="C1167" t="str">
            <v>Augustine J</v>
          </cell>
          <cell r="D1167">
            <v>105</v>
          </cell>
          <cell r="E1167" t="str">
            <v>405AG</v>
          </cell>
          <cell r="J1167">
            <v>421</v>
          </cell>
          <cell r="K1167">
            <v>47.87</v>
          </cell>
        </row>
        <row r="1168">
          <cell r="B1168" t="str">
            <v>Kyle</v>
          </cell>
          <cell r="C1168" t="str">
            <v>Jessica Warren</v>
          </cell>
          <cell r="D1168">
            <v>102</v>
          </cell>
          <cell r="E1168" t="str">
            <v>405AI</v>
          </cell>
          <cell r="J1168">
            <v>421</v>
          </cell>
          <cell r="K1168">
            <v>40.200000000000003</v>
          </cell>
        </row>
        <row r="1169">
          <cell r="B1169" t="str">
            <v>Lacher</v>
          </cell>
          <cell r="C1169" t="str">
            <v>Lloyd L</v>
          </cell>
          <cell r="D1169">
            <v>102</v>
          </cell>
          <cell r="E1169" t="str">
            <v>403AG</v>
          </cell>
          <cell r="J1169">
            <v>422</v>
          </cell>
          <cell r="K1169">
            <v>59.07</v>
          </cell>
        </row>
        <row r="1170">
          <cell r="B1170" t="str">
            <v>Ladipo</v>
          </cell>
          <cell r="C1170" t="str">
            <v>Adedamola</v>
          </cell>
          <cell r="D1170">
            <v>102</v>
          </cell>
          <cell r="E1170" t="str">
            <v>411AI</v>
          </cell>
          <cell r="J1170">
            <v>425</v>
          </cell>
          <cell r="K1170">
            <v>19.72</v>
          </cell>
        </row>
        <row r="1171">
          <cell r="B1171" t="str">
            <v>Lakhia</v>
          </cell>
          <cell r="C1171" t="str">
            <v>Shyamal S</v>
          </cell>
          <cell r="D1171">
            <v>102</v>
          </cell>
          <cell r="E1171" t="str">
            <v>403AH</v>
          </cell>
          <cell r="J1171">
            <v>426</v>
          </cell>
          <cell r="K1171">
            <v>43.27</v>
          </cell>
        </row>
        <row r="1172">
          <cell r="B1172" t="str">
            <v>Lal</v>
          </cell>
          <cell r="C1172" t="str">
            <v>Tanvi</v>
          </cell>
          <cell r="D1172">
            <v>102</v>
          </cell>
          <cell r="E1172" t="str">
            <v>405AJ</v>
          </cell>
          <cell r="J1172">
            <v>421</v>
          </cell>
          <cell r="K1172">
            <v>28.92</v>
          </cell>
        </row>
        <row r="1173">
          <cell r="B1173" t="str">
            <v>Lalle</v>
          </cell>
          <cell r="C1173" t="str">
            <v>Adrienne M</v>
          </cell>
          <cell r="D1173">
            <v>102</v>
          </cell>
          <cell r="E1173" t="str">
            <v>409AH</v>
          </cell>
          <cell r="J1173">
            <v>426</v>
          </cell>
          <cell r="K1173">
            <v>31.16</v>
          </cell>
        </row>
        <row r="1174">
          <cell r="B1174" t="str">
            <v>Lam</v>
          </cell>
          <cell r="C1174" t="str">
            <v>Yip</v>
          </cell>
          <cell r="D1174">
            <v>102</v>
          </cell>
          <cell r="E1174" t="str">
            <v>405VH</v>
          </cell>
          <cell r="J1174">
            <v>433</v>
          </cell>
          <cell r="K1174">
            <v>40.83</v>
          </cell>
        </row>
        <row r="1175">
          <cell r="B1175" t="str">
            <v>Lamb</v>
          </cell>
          <cell r="C1175" t="str">
            <v>Yvette H</v>
          </cell>
          <cell r="D1175">
            <v>102</v>
          </cell>
          <cell r="E1175" t="str">
            <v>403AF</v>
          </cell>
          <cell r="J1175">
            <v>424</v>
          </cell>
          <cell r="K1175">
            <v>62.95</v>
          </cell>
        </row>
        <row r="1176">
          <cell r="B1176" t="str">
            <v>Lambert</v>
          </cell>
          <cell r="C1176" t="str">
            <v>Michelle Ann</v>
          </cell>
          <cell r="D1176">
            <v>102</v>
          </cell>
          <cell r="E1176" t="str">
            <v>403VG</v>
          </cell>
          <cell r="J1176">
            <v>423</v>
          </cell>
          <cell r="K1176">
            <v>75</v>
          </cell>
        </row>
        <row r="1177">
          <cell r="B1177" t="str">
            <v>Lambert</v>
          </cell>
          <cell r="C1177" t="str">
            <v>Flora V</v>
          </cell>
          <cell r="D1177">
            <v>189</v>
          </cell>
          <cell r="E1177" t="str">
            <v>416AG</v>
          </cell>
          <cell r="J1177">
            <v>429</v>
          </cell>
          <cell r="K1177">
            <v>32.880000000000003</v>
          </cell>
        </row>
        <row r="1178">
          <cell r="B1178" t="str">
            <v>Lamminen</v>
          </cell>
          <cell r="C1178" t="str">
            <v>Toivo A</v>
          </cell>
          <cell r="D1178">
            <v>102</v>
          </cell>
          <cell r="E1178" t="str">
            <v>403VF</v>
          </cell>
          <cell r="J1178">
            <v>433</v>
          </cell>
          <cell r="K1178">
            <v>110</v>
          </cell>
        </row>
        <row r="1179">
          <cell r="B1179" t="str">
            <v>Lan</v>
          </cell>
          <cell r="C1179" t="str">
            <v>Chu Chu</v>
          </cell>
          <cell r="D1179">
            <v>189</v>
          </cell>
          <cell r="E1179" t="str">
            <v>403ZI</v>
          </cell>
          <cell r="J1179">
            <v>429</v>
          </cell>
          <cell r="K1179">
            <v>42.25</v>
          </cell>
        </row>
        <row r="1180">
          <cell r="B1180" t="str">
            <v>Lander</v>
          </cell>
          <cell r="C1180" t="str">
            <v>Lois E</v>
          </cell>
          <cell r="D1180">
            <v>189</v>
          </cell>
          <cell r="E1180" t="str">
            <v>405ZJ</v>
          </cell>
          <cell r="J1180">
            <v>428</v>
          </cell>
          <cell r="K1180">
            <v>33</v>
          </cell>
        </row>
        <row r="1181">
          <cell r="B1181" t="str">
            <v>Lane</v>
          </cell>
          <cell r="C1181" t="str">
            <v>Douglas E</v>
          </cell>
          <cell r="D1181">
            <v>102</v>
          </cell>
          <cell r="E1181" t="str">
            <v>403AG</v>
          </cell>
          <cell r="J1181">
            <v>426</v>
          </cell>
          <cell r="K1181">
            <v>51.69</v>
          </cell>
        </row>
        <row r="1182">
          <cell r="B1182" t="str">
            <v>Lang</v>
          </cell>
          <cell r="C1182" t="str">
            <v>Kathryn E</v>
          </cell>
          <cell r="D1182">
            <v>102</v>
          </cell>
          <cell r="E1182" t="str">
            <v>411AH</v>
          </cell>
          <cell r="J1182">
            <v>421</v>
          </cell>
          <cell r="K1182">
            <v>20.440000000000001</v>
          </cell>
        </row>
        <row r="1183">
          <cell r="B1183" t="str">
            <v>Langford</v>
          </cell>
          <cell r="C1183" t="str">
            <v>Malinda E</v>
          </cell>
          <cell r="D1183">
            <v>102</v>
          </cell>
          <cell r="E1183" t="str">
            <v>403AI</v>
          </cell>
          <cell r="J1183">
            <v>426</v>
          </cell>
          <cell r="K1183">
            <v>37.799999999999997</v>
          </cell>
        </row>
        <row r="1184">
          <cell r="B1184" t="str">
            <v>Lanza</v>
          </cell>
          <cell r="C1184" t="str">
            <v>Robert V</v>
          </cell>
          <cell r="D1184">
            <v>102</v>
          </cell>
          <cell r="E1184" t="str">
            <v>403AG</v>
          </cell>
          <cell r="J1184">
            <v>421</v>
          </cell>
          <cell r="K1184">
            <v>58.2</v>
          </cell>
        </row>
        <row r="1185">
          <cell r="B1185" t="str">
            <v>Larkin</v>
          </cell>
          <cell r="C1185" t="str">
            <v>Paula M</v>
          </cell>
          <cell r="D1185">
            <v>102</v>
          </cell>
          <cell r="E1185" t="str">
            <v>416AJ</v>
          </cell>
          <cell r="J1185">
            <v>421</v>
          </cell>
          <cell r="K1185">
            <v>24.12</v>
          </cell>
        </row>
        <row r="1186">
          <cell r="B1186" t="str">
            <v>Larson</v>
          </cell>
          <cell r="C1186" t="str">
            <v>Maya C</v>
          </cell>
          <cell r="D1186">
            <v>102</v>
          </cell>
          <cell r="E1186" t="str">
            <v>403AH</v>
          </cell>
          <cell r="J1186">
            <v>424</v>
          </cell>
          <cell r="K1186">
            <v>47.57</v>
          </cell>
        </row>
        <row r="1187">
          <cell r="B1187" t="str">
            <v>LaRue</v>
          </cell>
          <cell r="C1187" t="str">
            <v>Shawna</v>
          </cell>
          <cell r="D1187">
            <v>102</v>
          </cell>
          <cell r="E1187" t="str">
            <v>403AI</v>
          </cell>
          <cell r="J1187">
            <v>422</v>
          </cell>
          <cell r="K1187">
            <v>42.91</v>
          </cell>
        </row>
        <row r="1188">
          <cell r="B1188" t="str">
            <v>LaRue</v>
          </cell>
          <cell r="C1188" t="str">
            <v>Michelle C</v>
          </cell>
          <cell r="D1188">
            <v>105</v>
          </cell>
          <cell r="E1188" t="str">
            <v>403AH</v>
          </cell>
          <cell r="J1188">
            <v>421</v>
          </cell>
          <cell r="K1188">
            <v>54.22</v>
          </cell>
        </row>
        <row r="1189">
          <cell r="B1189" t="str">
            <v>Lassiter</v>
          </cell>
          <cell r="C1189" t="str">
            <v>Shevaun J</v>
          </cell>
          <cell r="D1189">
            <v>102</v>
          </cell>
          <cell r="E1189" t="str">
            <v>409AI</v>
          </cell>
          <cell r="J1189">
            <v>421</v>
          </cell>
          <cell r="K1189">
            <v>22.71</v>
          </cell>
        </row>
        <row r="1190">
          <cell r="B1190" t="str">
            <v>Latal Jr</v>
          </cell>
          <cell r="C1190" t="str">
            <v>Kenneth O</v>
          </cell>
          <cell r="D1190">
            <v>105</v>
          </cell>
          <cell r="E1190" t="str">
            <v>403AG</v>
          </cell>
          <cell r="J1190">
            <v>421</v>
          </cell>
          <cell r="K1190">
            <v>48.2</v>
          </cell>
        </row>
        <row r="1191">
          <cell r="B1191" t="str">
            <v>Lattimore</v>
          </cell>
          <cell r="C1191" t="str">
            <v>Theresa M</v>
          </cell>
          <cell r="D1191">
            <v>102</v>
          </cell>
          <cell r="E1191" t="str">
            <v>405VE</v>
          </cell>
          <cell r="J1191">
            <v>423</v>
          </cell>
          <cell r="K1191">
            <v>60</v>
          </cell>
        </row>
        <row r="1192">
          <cell r="B1192" t="str">
            <v>Laurenson</v>
          </cell>
          <cell r="C1192" t="str">
            <v>James P</v>
          </cell>
          <cell r="D1192">
            <v>102</v>
          </cell>
          <cell r="E1192" t="str">
            <v>403AE</v>
          </cell>
          <cell r="J1192">
            <v>421</v>
          </cell>
          <cell r="K1192">
            <v>54.87</v>
          </cell>
        </row>
        <row r="1193">
          <cell r="B1193" t="str">
            <v>Lausin</v>
          </cell>
          <cell r="C1193" t="str">
            <v>Sheri L</v>
          </cell>
          <cell r="D1193">
            <v>105</v>
          </cell>
          <cell r="E1193" t="str">
            <v>405AG</v>
          </cell>
          <cell r="J1193">
            <v>421</v>
          </cell>
          <cell r="K1193">
            <v>44.83</v>
          </cell>
        </row>
        <row r="1194">
          <cell r="B1194" t="str">
            <v>Lawson</v>
          </cell>
          <cell r="C1194" t="str">
            <v>Atoundra P</v>
          </cell>
          <cell r="D1194">
            <v>102</v>
          </cell>
          <cell r="E1194" t="str">
            <v>405AI</v>
          </cell>
          <cell r="J1194">
            <v>424</v>
          </cell>
          <cell r="K1194">
            <v>40.869999999999997</v>
          </cell>
        </row>
        <row r="1195">
          <cell r="B1195" t="str">
            <v>Lay</v>
          </cell>
          <cell r="C1195" t="str">
            <v>Jennifer E</v>
          </cell>
          <cell r="D1195">
            <v>102</v>
          </cell>
          <cell r="E1195" t="str">
            <v>405VF</v>
          </cell>
          <cell r="J1195">
            <v>433</v>
          </cell>
          <cell r="K1195">
            <v>55</v>
          </cell>
        </row>
        <row r="1196">
          <cell r="B1196" t="str">
            <v>Lea</v>
          </cell>
          <cell r="C1196" t="str">
            <v>Marilena</v>
          </cell>
          <cell r="D1196">
            <v>102</v>
          </cell>
          <cell r="E1196" t="str">
            <v>407AI</v>
          </cell>
          <cell r="J1196">
            <v>424</v>
          </cell>
          <cell r="K1196">
            <v>26.2</v>
          </cell>
        </row>
        <row r="1197">
          <cell r="B1197" t="str">
            <v>Leach</v>
          </cell>
          <cell r="C1197" t="str">
            <v>Laura M</v>
          </cell>
          <cell r="D1197">
            <v>102</v>
          </cell>
          <cell r="E1197" t="str">
            <v>405AJ</v>
          </cell>
          <cell r="J1197">
            <v>421</v>
          </cell>
          <cell r="K1197">
            <v>33.67</v>
          </cell>
        </row>
        <row r="1198">
          <cell r="B1198" t="str">
            <v>Lear</v>
          </cell>
          <cell r="C1198" t="str">
            <v>Scott R</v>
          </cell>
          <cell r="D1198">
            <v>102</v>
          </cell>
          <cell r="E1198" t="str">
            <v>403AL</v>
          </cell>
          <cell r="J1198">
            <v>425</v>
          </cell>
          <cell r="K1198">
            <v>70.63</v>
          </cell>
        </row>
        <row r="1199">
          <cell r="B1199" t="str">
            <v>Lear</v>
          </cell>
          <cell r="C1199" t="str">
            <v>Thomas A</v>
          </cell>
          <cell r="D1199">
            <v>102</v>
          </cell>
          <cell r="E1199" t="str">
            <v>405AF</v>
          </cell>
          <cell r="J1199">
            <v>426</v>
          </cell>
          <cell r="K1199">
            <v>51.28</v>
          </cell>
        </row>
        <row r="1200">
          <cell r="B1200" t="str">
            <v>Leary</v>
          </cell>
          <cell r="C1200" t="str">
            <v>Patrick M</v>
          </cell>
          <cell r="D1200">
            <v>102</v>
          </cell>
          <cell r="E1200" t="str">
            <v>403AG</v>
          </cell>
          <cell r="J1200">
            <v>421</v>
          </cell>
          <cell r="K1200">
            <v>59.17</v>
          </cell>
        </row>
        <row r="1201">
          <cell r="B1201" t="str">
            <v>Leavitt</v>
          </cell>
          <cell r="C1201" t="str">
            <v>Rebecca M</v>
          </cell>
          <cell r="D1201">
            <v>189</v>
          </cell>
          <cell r="E1201" t="str">
            <v>405ZI</v>
          </cell>
          <cell r="J1201">
            <v>428</v>
          </cell>
          <cell r="K1201">
            <v>34</v>
          </cell>
        </row>
        <row r="1202">
          <cell r="B1202" t="str">
            <v>LeCompte</v>
          </cell>
          <cell r="C1202" t="str">
            <v>Jeffrey I</v>
          </cell>
          <cell r="D1202">
            <v>102</v>
          </cell>
          <cell r="E1202" t="str">
            <v>403AG</v>
          </cell>
          <cell r="J1202">
            <v>426</v>
          </cell>
          <cell r="K1202">
            <v>52.89</v>
          </cell>
        </row>
        <row r="1203">
          <cell r="B1203" t="str">
            <v>L'Ecuyer</v>
          </cell>
          <cell r="C1203" t="str">
            <v>Michael G</v>
          </cell>
          <cell r="D1203">
            <v>105</v>
          </cell>
          <cell r="E1203" t="str">
            <v>403AG</v>
          </cell>
          <cell r="J1203">
            <v>422</v>
          </cell>
          <cell r="K1203">
            <v>57.87</v>
          </cell>
        </row>
        <row r="1204">
          <cell r="B1204" t="str">
            <v>LeDell</v>
          </cell>
          <cell r="C1204" t="str">
            <v>Erin E</v>
          </cell>
          <cell r="D1204">
            <v>102</v>
          </cell>
          <cell r="E1204" t="str">
            <v>407AG</v>
          </cell>
          <cell r="J1204">
            <v>426</v>
          </cell>
          <cell r="K1204">
            <v>38.24</v>
          </cell>
        </row>
        <row r="1205">
          <cell r="B1205" t="str">
            <v>Lederer</v>
          </cell>
          <cell r="C1205" t="str">
            <v>Suzanne B</v>
          </cell>
          <cell r="D1205">
            <v>102</v>
          </cell>
          <cell r="E1205" t="str">
            <v>403AH</v>
          </cell>
          <cell r="J1205">
            <v>421</v>
          </cell>
          <cell r="K1205">
            <v>50.57</v>
          </cell>
        </row>
        <row r="1206">
          <cell r="B1206" t="str">
            <v>Ledford</v>
          </cell>
          <cell r="C1206" t="str">
            <v>Scott T</v>
          </cell>
          <cell r="D1206">
            <v>102</v>
          </cell>
          <cell r="E1206" t="str">
            <v>403AG</v>
          </cell>
          <cell r="J1206">
            <v>424</v>
          </cell>
          <cell r="K1206">
            <v>55.99</v>
          </cell>
        </row>
        <row r="1207">
          <cell r="B1207" t="str">
            <v>Ledoux Jr</v>
          </cell>
          <cell r="C1207" t="str">
            <v>George H</v>
          </cell>
          <cell r="D1207">
            <v>102</v>
          </cell>
          <cell r="E1207" t="str">
            <v>403AI</v>
          </cell>
          <cell r="J1207">
            <v>426</v>
          </cell>
          <cell r="K1207">
            <v>40.869999999999997</v>
          </cell>
        </row>
        <row r="1208">
          <cell r="B1208" t="str">
            <v>Lee</v>
          </cell>
          <cell r="C1208" t="str">
            <v>David K</v>
          </cell>
          <cell r="D1208">
            <v>102</v>
          </cell>
          <cell r="E1208" t="str">
            <v>412AH</v>
          </cell>
          <cell r="J1208">
            <v>426</v>
          </cell>
          <cell r="K1208">
            <v>22.41</v>
          </cell>
        </row>
        <row r="1209">
          <cell r="B1209" t="str">
            <v>Lee</v>
          </cell>
          <cell r="C1209" t="str">
            <v>Dou Kyu</v>
          </cell>
          <cell r="D1209">
            <v>102</v>
          </cell>
          <cell r="E1209" t="str">
            <v>403AG</v>
          </cell>
          <cell r="J1209">
            <v>426</v>
          </cell>
          <cell r="K1209">
            <v>61.06</v>
          </cell>
        </row>
        <row r="1210">
          <cell r="B1210" t="str">
            <v>Lee</v>
          </cell>
          <cell r="C1210" t="str">
            <v>Jennifer M</v>
          </cell>
          <cell r="D1210">
            <v>102</v>
          </cell>
          <cell r="E1210" t="str">
            <v>409AG</v>
          </cell>
          <cell r="J1210">
            <v>426</v>
          </cell>
          <cell r="K1210">
            <v>32.19</v>
          </cell>
        </row>
        <row r="1211">
          <cell r="B1211" t="str">
            <v>Lee</v>
          </cell>
          <cell r="C1211" t="str">
            <v>Joy L</v>
          </cell>
          <cell r="D1211">
            <v>102</v>
          </cell>
          <cell r="E1211" t="str">
            <v>405VF</v>
          </cell>
          <cell r="J1211">
            <v>423</v>
          </cell>
          <cell r="K1211">
            <v>52</v>
          </cell>
        </row>
        <row r="1212">
          <cell r="B1212" t="str">
            <v>Lee</v>
          </cell>
          <cell r="C1212" t="str">
            <v>Michelle D</v>
          </cell>
          <cell r="D1212">
            <v>102</v>
          </cell>
          <cell r="E1212" t="str">
            <v>403AH</v>
          </cell>
          <cell r="J1212">
            <v>426</v>
          </cell>
          <cell r="K1212">
            <v>38.47</v>
          </cell>
        </row>
        <row r="1213">
          <cell r="B1213" t="str">
            <v>Lee</v>
          </cell>
          <cell r="C1213" t="str">
            <v>Rodney M</v>
          </cell>
          <cell r="D1213">
            <v>102</v>
          </cell>
          <cell r="E1213" t="str">
            <v>403AG</v>
          </cell>
          <cell r="J1213">
            <v>424</v>
          </cell>
          <cell r="K1213">
            <v>57.17</v>
          </cell>
        </row>
        <row r="1214">
          <cell r="B1214" t="str">
            <v>Lee</v>
          </cell>
          <cell r="C1214" t="str">
            <v>Shaun I</v>
          </cell>
          <cell r="D1214">
            <v>102</v>
          </cell>
          <cell r="E1214" t="str">
            <v>407AG</v>
          </cell>
          <cell r="J1214">
            <v>426</v>
          </cell>
          <cell r="K1214">
            <v>35.950000000000003</v>
          </cell>
        </row>
        <row r="1215">
          <cell r="B1215" t="str">
            <v>Lee</v>
          </cell>
          <cell r="C1215" t="str">
            <v>Timothy Y</v>
          </cell>
          <cell r="D1215">
            <v>102</v>
          </cell>
          <cell r="E1215" t="str">
            <v>411AI</v>
          </cell>
          <cell r="J1215">
            <v>421</v>
          </cell>
          <cell r="K1215">
            <v>20.9</v>
          </cell>
        </row>
        <row r="1216">
          <cell r="B1216" t="str">
            <v>Lee</v>
          </cell>
          <cell r="C1216" t="str">
            <v>Jae-Seung J</v>
          </cell>
          <cell r="D1216">
            <v>183</v>
          </cell>
          <cell r="E1216" t="str">
            <v>405AG</v>
          </cell>
          <cell r="J1216">
            <v>422</v>
          </cell>
          <cell r="K1216">
            <v>46.1</v>
          </cell>
        </row>
        <row r="1217">
          <cell r="B1217" t="str">
            <v>Lee II</v>
          </cell>
          <cell r="C1217" t="str">
            <v>Edward L</v>
          </cell>
          <cell r="D1217">
            <v>102</v>
          </cell>
          <cell r="E1217" t="str">
            <v>405VD</v>
          </cell>
          <cell r="J1217">
            <v>433</v>
          </cell>
          <cell r="K1217">
            <v>75</v>
          </cell>
        </row>
        <row r="1218">
          <cell r="B1218" t="str">
            <v>Leicht</v>
          </cell>
          <cell r="C1218" t="str">
            <v>Christine L</v>
          </cell>
          <cell r="D1218">
            <v>102</v>
          </cell>
          <cell r="E1218" t="str">
            <v>403AH</v>
          </cell>
          <cell r="J1218">
            <v>421</v>
          </cell>
          <cell r="K1218">
            <v>41.93</v>
          </cell>
        </row>
        <row r="1219">
          <cell r="B1219" t="str">
            <v>Lemau</v>
          </cell>
          <cell r="C1219" t="str">
            <v>Ann K</v>
          </cell>
          <cell r="D1219">
            <v>102</v>
          </cell>
          <cell r="E1219" t="str">
            <v>403AG</v>
          </cell>
          <cell r="J1219">
            <v>426</v>
          </cell>
          <cell r="K1219">
            <v>53.82</v>
          </cell>
        </row>
        <row r="1220">
          <cell r="B1220" t="str">
            <v>Lemoine</v>
          </cell>
          <cell r="C1220" t="str">
            <v>Peter J</v>
          </cell>
          <cell r="D1220">
            <v>105</v>
          </cell>
          <cell r="E1220" t="str">
            <v>405AH</v>
          </cell>
          <cell r="J1220">
            <v>421</v>
          </cell>
          <cell r="K1220">
            <v>41.27</v>
          </cell>
        </row>
        <row r="1221">
          <cell r="B1221" t="str">
            <v>Lena</v>
          </cell>
          <cell r="C1221" t="str">
            <v>Sean R</v>
          </cell>
          <cell r="D1221">
            <v>102</v>
          </cell>
          <cell r="E1221" t="str">
            <v>411AH</v>
          </cell>
          <cell r="J1221">
            <v>421</v>
          </cell>
          <cell r="K1221">
            <v>20.76</v>
          </cell>
        </row>
        <row r="1222">
          <cell r="B1222" t="str">
            <v>Leonard</v>
          </cell>
          <cell r="C1222" t="str">
            <v>Arnold L</v>
          </cell>
          <cell r="D1222">
            <v>102</v>
          </cell>
          <cell r="E1222" t="str">
            <v>403AG</v>
          </cell>
          <cell r="J1222">
            <v>421</v>
          </cell>
          <cell r="K1222">
            <v>55.32</v>
          </cell>
        </row>
        <row r="1223">
          <cell r="B1223" t="str">
            <v>Lepore</v>
          </cell>
          <cell r="C1223" t="str">
            <v>Kristen A</v>
          </cell>
          <cell r="D1223">
            <v>189</v>
          </cell>
          <cell r="E1223" t="str">
            <v>405ZI</v>
          </cell>
          <cell r="J1223">
            <v>429</v>
          </cell>
          <cell r="K1223">
            <v>36.79</v>
          </cell>
        </row>
        <row r="1224">
          <cell r="B1224" t="str">
            <v>Lester</v>
          </cell>
          <cell r="C1224" t="str">
            <v>Bronwyn K</v>
          </cell>
          <cell r="D1224">
            <v>102</v>
          </cell>
          <cell r="E1224" t="str">
            <v>403AG</v>
          </cell>
          <cell r="J1224">
            <v>422</v>
          </cell>
          <cell r="K1224">
            <v>57.31</v>
          </cell>
        </row>
        <row r="1225">
          <cell r="B1225" t="str">
            <v>Lester</v>
          </cell>
          <cell r="C1225" t="str">
            <v>Deborah G</v>
          </cell>
          <cell r="D1225">
            <v>189</v>
          </cell>
          <cell r="E1225" t="str">
            <v>403ZH</v>
          </cell>
          <cell r="J1225">
            <v>429</v>
          </cell>
          <cell r="K1225">
            <v>47.78</v>
          </cell>
        </row>
        <row r="1226">
          <cell r="B1226" t="str">
            <v>Leung</v>
          </cell>
          <cell r="C1226" t="str">
            <v>Andrew S</v>
          </cell>
          <cell r="D1226">
            <v>105</v>
          </cell>
          <cell r="E1226" t="str">
            <v>411AG</v>
          </cell>
          <cell r="J1226">
            <v>421</v>
          </cell>
          <cell r="K1226">
            <v>26.95</v>
          </cell>
        </row>
        <row r="1227">
          <cell r="B1227" t="str">
            <v>Lewandowski</v>
          </cell>
          <cell r="C1227" t="str">
            <v>Linda</v>
          </cell>
          <cell r="D1227">
            <v>102</v>
          </cell>
          <cell r="E1227" t="str">
            <v>401AK</v>
          </cell>
          <cell r="J1227">
            <v>422</v>
          </cell>
          <cell r="K1227">
            <v>84.68</v>
          </cell>
        </row>
        <row r="1228">
          <cell r="B1228" t="str">
            <v>Lewis</v>
          </cell>
          <cell r="C1228" t="str">
            <v>Grace A</v>
          </cell>
          <cell r="D1228">
            <v>102</v>
          </cell>
          <cell r="E1228" t="str">
            <v>405AG</v>
          </cell>
          <cell r="J1228">
            <v>426</v>
          </cell>
          <cell r="K1228">
            <v>48.08</v>
          </cell>
        </row>
        <row r="1229">
          <cell r="B1229" t="str">
            <v>Lewis</v>
          </cell>
          <cell r="C1229" t="str">
            <v>Jonathan I</v>
          </cell>
          <cell r="D1229">
            <v>102</v>
          </cell>
          <cell r="E1229" t="str">
            <v>403AH</v>
          </cell>
          <cell r="J1229">
            <v>424</v>
          </cell>
          <cell r="K1229">
            <v>51.82</v>
          </cell>
        </row>
        <row r="1230">
          <cell r="B1230" t="str">
            <v>Lewis</v>
          </cell>
          <cell r="C1230" t="str">
            <v>Lowell Grant</v>
          </cell>
          <cell r="D1230">
            <v>102</v>
          </cell>
          <cell r="E1230" t="str">
            <v>403AH</v>
          </cell>
          <cell r="J1230">
            <v>426</v>
          </cell>
          <cell r="K1230">
            <v>49.57</v>
          </cell>
        </row>
        <row r="1231">
          <cell r="B1231" t="str">
            <v>Lewis</v>
          </cell>
          <cell r="C1231" t="str">
            <v>Richard A</v>
          </cell>
          <cell r="D1231">
            <v>102</v>
          </cell>
          <cell r="E1231" t="str">
            <v>403AH</v>
          </cell>
          <cell r="J1231">
            <v>424</v>
          </cell>
          <cell r="K1231">
            <v>47.66</v>
          </cell>
        </row>
        <row r="1232">
          <cell r="B1232" t="str">
            <v>Lewis</v>
          </cell>
          <cell r="C1232" t="str">
            <v>Karen Janine</v>
          </cell>
          <cell r="D1232">
            <v>189</v>
          </cell>
          <cell r="E1232" t="str">
            <v>403ZH</v>
          </cell>
          <cell r="J1232">
            <v>428</v>
          </cell>
          <cell r="K1232">
            <v>47.12</v>
          </cell>
        </row>
        <row r="1233">
          <cell r="B1233" t="str">
            <v>Li</v>
          </cell>
          <cell r="C1233" t="str">
            <v>Sandy</v>
          </cell>
          <cell r="D1233">
            <v>102</v>
          </cell>
          <cell r="E1233" t="str">
            <v>407AH</v>
          </cell>
          <cell r="J1233">
            <v>108</v>
          </cell>
          <cell r="K1233">
            <v>32.22</v>
          </cell>
        </row>
        <row r="1234">
          <cell r="B1234" t="str">
            <v>Li</v>
          </cell>
          <cell r="C1234" t="str">
            <v>Scott T</v>
          </cell>
          <cell r="D1234">
            <v>102</v>
          </cell>
          <cell r="E1234" t="str">
            <v>405AG</v>
          </cell>
          <cell r="J1234">
            <v>426</v>
          </cell>
          <cell r="K1234">
            <v>49.54</v>
          </cell>
        </row>
        <row r="1235">
          <cell r="B1235" t="str">
            <v>Li</v>
          </cell>
          <cell r="C1235" t="str">
            <v>Wei</v>
          </cell>
          <cell r="D1235">
            <v>102</v>
          </cell>
          <cell r="E1235" t="str">
            <v>407VE</v>
          </cell>
          <cell r="J1235">
            <v>423</v>
          </cell>
          <cell r="K1235">
            <v>50</v>
          </cell>
        </row>
        <row r="1236">
          <cell r="B1236" t="str">
            <v>Liddell</v>
          </cell>
          <cell r="C1236" t="str">
            <v>Alice E</v>
          </cell>
          <cell r="D1236">
            <v>102</v>
          </cell>
          <cell r="E1236" t="str">
            <v>405AH</v>
          </cell>
          <cell r="J1236">
            <v>421</v>
          </cell>
          <cell r="K1236">
            <v>39.369999999999997</v>
          </cell>
        </row>
        <row r="1237">
          <cell r="B1237" t="str">
            <v>Liebenow</v>
          </cell>
          <cell r="C1237" t="str">
            <v>Kelly R</v>
          </cell>
          <cell r="D1237">
            <v>102</v>
          </cell>
          <cell r="E1237" t="str">
            <v>407AI</v>
          </cell>
          <cell r="J1237">
            <v>426</v>
          </cell>
          <cell r="K1237">
            <v>30.95</v>
          </cell>
        </row>
        <row r="1238">
          <cell r="B1238" t="str">
            <v>Light</v>
          </cell>
          <cell r="C1238" t="str">
            <v>Gary D</v>
          </cell>
          <cell r="D1238">
            <v>102</v>
          </cell>
          <cell r="E1238" t="str">
            <v>401AL</v>
          </cell>
          <cell r="J1238">
            <v>422</v>
          </cell>
          <cell r="K1238">
            <v>80.599999999999994</v>
          </cell>
        </row>
        <row r="1239">
          <cell r="B1239" t="str">
            <v>Likert</v>
          </cell>
          <cell r="C1239" t="str">
            <v>Michael A</v>
          </cell>
          <cell r="D1239">
            <v>102</v>
          </cell>
          <cell r="E1239" t="str">
            <v>407AG</v>
          </cell>
          <cell r="J1239">
            <v>426</v>
          </cell>
          <cell r="K1239">
            <v>31.98</v>
          </cell>
        </row>
        <row r="1240">
          <cell r="B1240" t="str">
            <v>Lilienfeld</v>
          </cell>
          <cell r="C1240" t="str">
            <v>Maura A</v>
          </cell>
          <cell r="D1240">
            <v>102</v>
          </cell>
          <cell r="E1240" t="str">
            <v>403ZG</v>
          </cell>
          <cell r="J1240">
            <v>426</v>
          </cell>
          <cell r="K1240">
            <v>55.98</v>
          </cell>
        </row>
        <row r="1241">
          <cell r="B1241" t="str">
            <v>Lin</v>
          </cell>
          <cell r="C1241" t="str">
            <v>King L</v>
          </cell>
          <cell r="D1241">
            <v>105</v>
          </cell>
          <cell r="E1241" t="str">
            <v>403AE</v>
          </cell>
          <cell r="J1241">
            <v>421</v>
          </cell>
          <cell r="K1241">
            <v>79.45</v>
          </cell>
        </row>
        <row r="1242">
          <cell r="B1242" t="str">
            <v>Lindecamp</v>
          </cell>
          <cell r="C1242" t="str">
            <v>Robert D</v>
          </cell>
          <cell r="D1242">
            <v>102</v>
          </cell>
          <cell r="E1242" t="str">
            <v>403AH</v>
          </cell>
          <cell r="J1242">
            <v>426</v>
          </cell>
          <cell r="K1242">
            <v>51.02</v>
          </cell>
        </row>
        <row r="1243">
          <cell r="B1243" t="str">
            <v>Lindelof</v>
          </cell>
          <cell r="C1243" t="str">
            <v>Douglas</v>
          </cell>
          <cell r="D1243">
            <v>102</v>
          </cell>
          <cell r="E1243" t="str">
            <v>405AI</v>
          </cell>
          <cell r="J1243">
            <v>426</v>
          </cell>
          <cell r="K1243">
            <v>38.729999999999997</v>
          </cell>
        </row>
        <row r="1244">
          <cell r="B1244" t="str">
            <v>Linton</v>
          </cell>
          <cell r="C1244" t="str">
            <v>David H</v>
          </cell>
          <cell r="D1244">
            <v>102</v>
          </cell>
          <cell r="E1244" t="str">
            <v>405AG</v>
          </cell>
          <cell r="J1244">
            <v>424</v>
          </cell>
          <cell r="K1244">
            <v>44.67</v>
          </cell>
        </row>
        <row r="1245">
          <cell r="B1245" t="str">
            <v>Lippincott</v>
          </cell>
          <cell r="C1245" t="str">
            <v>Jonmarc C</v>
          </cell>
          <cell r="D1245">
            <v>102</v>
          </cell>
          <cell r="E1245" t="str">
            <v>407AH</v>
          </cell>
          <cell r="J1245">
            <v>426</v>
          </cell>
          <cell r="K1245">
            <v>31.62</v>
          </cell>
        </row>
        <row r="1246">
          <cell r="B1246" t="str">
            <v>Lisauskas</v>
          </cell>
          <cell r="C1246" t="str">
            <v>Sara Dill</v>
          </cell>
          <cell r="D1246">
            <v>105</v>
          </cell>
          <cell r="E1246" t="str">
            <v>403AG</v>
          </cell>
          <cell r="J1246">
            <v>422</v>
          </cell>
          <cell r="K1246">
            <v>54.21</v>
          </cell>
        </row>
        <row r="1247">
          <cell r="B1247" t="str">
            <v>Liska</v>
          </cell>
          <cell r="C1247" t="str">
            <v>Damian J</v>
          </cell>
          <cell r="D1247">
            <v>102</v>
          </cell>
          <cell r="E1247" t="str">
            <v>407AI</v>
          </cell>
          <cell r="J1247">
            <v>421</v>
          </cell>
          <cell r="K1247">
            <v>27.89</v>
          </cell>
        </row>
        <row r="1248">
          <cell r="B1248" t="str">
            <v>Littlefield</v>
          </cell>
          <cell r="C1248" t="str">
            <v>Jill A</v>
          </cell>
          <cell r="D1248">
            <v>189</v>
          </cell>
          <cell r="E1248" t="str">
            <v>405ZI</v>
          </cell>
          <cell r="J1248">
            <v>429</v>
          </cell>
          <cell r="K1248">
            <v>38.64</v>
          </cell>
        </row>
        <row r="1249">
          <cell r="B1249" t="str">
            <v>Litton</v>
          </cell>
          <cell r="C1249" t="str">
            <v>Donna M</v>
          </cell>
          <cell r="D1249">
            <v>102</v>
          </cell>
          <cell r="E1249" t="str">
            <v>403VI</v>
          </cell>
          <cell r="J1249">
            <v>433</v>
          </cell>
          <cell r="K1249">
            <v>50.52</v>
          </cell>
        </row>
        <row r="1250">
          <cell r="B1250" t="str">
            <v>Liu</v>
          </cell>
          <cell r="C1250" t="str">
            <v>Victoria M</v>
          </cell>
          <cell r="D1250">
            <v>102</v>
          </cell>
          <cell r="E1250" t="str">
            <v>407AI</v>
          </cell>
          <cell r="J1250">
            <v>421</v>
          </cell>
          <cell r="K1250">
            <v>25.57</v>
          </cell>
        </row>
        <row r="1251">
          <cell r="B1251" t="str">
            <v>Liu</v>
          </cell>
          <cell r="C1251" t="str">
            <v>Show</v>
          </cell>
          <cell r="D1251">
            <v>189</v>
          </cell>
          <cell r="E1251" t="str">
            <v>403ZG</v>
          </cell>
          <cell r="J1251">
            <v>429</v>
          </cell>
          <cell r="K1251">
            <v>48.85</v>
          </cell>
        </row>
        <row r="1252">
          <cell r="B1252" t="str">
            <v>Livingstone</v>
          </cell>
          <cell r="C1252" t="str">
            <v>David M</v>
          </cell>
          <cell r="D1252">
            <v>102</v>
          </cell>
          <cell r="E1252" t="str">
            <v>403VE</v>
          </cell>
          <cell r="J1252">
            <v>433</v>
          </cell>
          <cell r="K1252">
            <v>105</v>
          </cell>
        </row>
        <row r="1253">
          <cell r="B1253" t="str">
            <v>Lizano</v>
          </cell>
          <cell r="C1253" t="str">
            <v>Milly M</v>
          </cell>
          <cell r="D1253">
            <v>102</v>
          </cell>
          <cell r="E1253" t="str">
            <v>411AI</v>
          </cell>
          <cell r="J1253">
            <v>424</v>
          </cell>
          <cell r="K1253">
            <v>20.68</v>
          </cell>
        </row>
        <row r="1254">
          <cell r="B1254" t="str">
            <v>Lizas</v>
          </cell>
          <cell r="C1254" t="str">
            <v>Deanna N</v>
          </cell>
          <cell r="D1254">
            <v>102</v>
          </cell>
          <cell r="E1254" t="str">
            <v>403AH</v>
          </cell>
          <cell r="J1254">
            <v>421</v>
          </cell>
          <cell r="K1254">
            <v>40.72</v>
          </cell>
        </row>
        <row r="1255">
          <cell r="B1255" t="str">
            <v>Lloyd</v>
          </cell>
          <cell r="C1255" t="str">
            <v>Emily</v>
          </cell>
          <cell r="D1255">
            <v>102</v>
          </cell>
          <cell r="E1255" t="str">
            <v>407AI</v>
          </cell>
          <cell r="J1255">
            <v>421</v>
          </cell>
          <cell r="K1255">
            <v>26.69</v>
          </cell>
        </row>
        <row r="1256">
          <cell r="B1256" t="str">
            <v>Lloyd</v>
          </cell>
          <cell r="C1256" t="str">
            <v>Shannon L</v>
          </cell>
          <cell r="D1256">
            <v>189</v>
          </cell>
          <cell r="E1256" t="str">
            <v>412ZI</v>
          </cell>
          <cell r="J1256">
            <v>429</v>
          </cell>
          <cell r="K1256">
            <v>20.83</v>
          </cell>
        </row>
        <row r="1257">
          <cell r="B1257" t="str">
            <v>Locso</v>
          </cell>
          <cell r="C1257" t="str">
            <v>Edward F</v>
          </cell>
          <cell r="D1257">
            <v>102</v>
          </cell>
          <cell r="E1257" t="str">
            <v>412AF</v>
          </cell>
          <cell r="J1257">
            <v>426</v>
          </cell>
          <cell r="K1257">
            <v>24.02</v>
          </cell>
        </row>
        <row r="1258">
          <cell r="B1258" t="str">
            <v>Lodato</v>
          </cell>
          <cell r="C1258" t="str">
            <v>Michael</v>
          </cell>
          <cell r="D1258">
            <v>102</v>
          </cell>
          <cell r="E1258" t="str">
            <v>405AI</v>
          </cell>
          <cell r="J1258">
            <v>421</v>
          </cell>
          <cell r="K1258">
            <v>39.909999999999997</v>
          </cell>
        </row>
        <row r="1259">
          <cell r="B1259" t="str">
            <v>Longley</v>
          </cell>
          <cell r="C1259" t="str">
            <v>Mary Jean</v>
          </cell>
          <cell r="D1259">
            <v>102</v>
          </cell>
          <cell r="E1259" t="str">
            <v>403VF</v>
          </cell>
          <cell r="J1259">
            <v>423</v>
          </cell>
          <cell r="K1259">
            <v>70</v>
          </cell>
        </row>
        <row r="1260">
          <cell r="B1260" t="str">
            <v>Longstreth</v>
          </cell>
          <cell r="C1260" t="str">
            <v>Janice D</v>
          </cell>
          <cell r="D1260">
            <v>102</v>
          </cell>
          <cell r="E1260" t="str">
            <v>403VG</v>
          </cell>
          <cell r="J1260">
            <v>423</v>
          </cell>
          <cell r="K1260">
            <v>72.099999999999994</v>
          </cell>
        </row>
        <row r="1261">
          <cell r="B1261" t="str">
            <v>Loomis</v>
          </cell>
          <cell r="C1261" t="str">
            <v>Donald A</v>
          </cell>
          <cell r="D1261">
            <v>102</v>
          </cell>
          <cell r="E1261" t="str">
            <v>405VD</v>
          </cell>
          <cell r="J1261">
            <v>433</v>
          </cell>
          <cell r="K1261">
            <v>75</v>
          </cell>
        </row>
        <row r="1262">
          <cell r="B1262" t="str">
            <v>Lorenzen</v>
          </cell>
          <cell r="C1262" t="str">
            <v>Cathy D</v>
          </cell>
          <cell r="D1262">
            <v>185</v>
          </cell>
          <cell r="E1262" t="str">
            <v>403VE</v>
          </cell>
          <cell r="J1262">
            <v>423</v>
          </cell>
          <cell r="K1262">
            <v>115</v>
          </cell>
        </row>
        <row r="1263">
          <cell r="B1263" t="str">
            <v>Loughran</v>
          </cell>
          <cell r="C1263" t="str">
            <v>Michael F</v>
          </cell>
          <cell r="D1263">
            <v>102</v>
          </cell>
          <cell r="E1263" t="str">
            <v>403VI</v>
          </cell>
          <cell r="J1263">
            <v>423</v>
          </cell>
          <cell r="K1263">
            <v>60.15</v>
          </cell>
        </row>
        <row r="1264">
          <cell r="B1264" t="str">
            <v>Lovrien Buehler</v>
          </cell>
          <cell r="C1264" t="str">
            <v>Nora J</v>
          </cell>
          <cell r="D1264">
            <v>105</v>
          </cell>
          <cell r="E1264" t="str">
            <v>407AG</v>
          </cell>
          <cell r="J1264">
            <v>424</v>
          </cell>
          <cell r="K1264">
            <v>33.659999999999997</v>
          </cell>
        </row>
        <row r="1265">
          <cell r="B1265" t="str">
            <v>Lowden III</v>
          </cell>
          <cell r="C1265" t="str">
            <v>George T</v>
          </cell>
          <cell r="D1265">
            <v>102</v>
          </cell>
          <cell r="E1265" t="str">
            <v>401AJ</v>
          </cell>
          <cell r="J1265">
            <v>424</v>
          </cell>
          <cell r="K1265">
            <v>102.29</v>
          </cell>
        </row>
        <row r="1266">
          <cell r="B1266" t="str">
            <v>Lowe</v>
          </cell>
          <cell r="C1266" t="str">
            <v>Nicholas A</v>
          </cell>
          <cell r="D1266">
            <v>102</v>
          </cell>
          <cell r="E1266" t="str">
            <v>405AI</v>
          </cell>
          <cell r="J1266">
            <v>421</v>
          </cell>
          <cell r="K1266">
            <v>39.14</v>
          </cell>
        </row>
        <row r="1267">
          <cell r="B1267" t="str">
            <v>Loyco</v>
          </cell>
          <cell r="C1267" t="str">
            <v>Katherine B</v>
          </cell>
          <cell r="D1267">
            <v>102</v>
          </cell>
          <cell r="E1267" t="str">
            <v>405VH</v>
          </cell>
          <cell r="J1267">
            <v>433</v>
          </cell>
          <cell r="K1267">
            <v>34.880000000000003</v>
          </cell>
        </row>
        <row r="1268">
          <cell r="B1268" t="str">
            <v>Lozano</v>
          </cell>
          <cell r="C1268" t="str">
            <v>Diego</v>
          </cell>
          <cell r="D1268">
            <v>189</v>
          </cell>
          <cell r="E1268" t="str">
            <v>407VI</v>
          </cell>
          <cell r="J1268">
            <v>429</v>
          </cell>
          <cell r="K1268">
            <v>25</v>
          </cell>
        </row>
        <row r="1269">
          <cell r="B1269" t="str">
            <v>Lu</v>
          </cell>
          <cell r="C1269" t="str">
            <v>Angela Cheng-Jui</v>
          </cell>
          <cell r="D1269">
            <v>102</v>
          </cell>
          <cell r="E1269" t="str">
            <v>405AG</v>
          </cell>
          <cell r="J1269">
            <v>424</v>
          </cell>
          <cell r="K1269">
            <v>45.68</v>
          </cell>
        </row>
        <row r="1270">
          <cell r="B1270" t="str">
            <v>Luce</v>
          </cell>
          <cell r="C1270" t="str">
            <v>Wendy</v>
          </cell>
          <cell r="D1270">
            <v>102</v>
          </cell>
          <cell r="E1270" t="str">
            <v>405AJ</v>
          </cell>
          <cell r="J1270">
            <v>421</v>
          </cell>
          <cell r="K1270">
            <v>31.53</v>
          </cell>
        </row>
        <row r="1271">
          <cell r="B1271" t="str">
            <v>Luettinger</v>
          </cell>
          <cell r="C1271" t="str">
            <v>Terry V</v>
          </cell>
          <cell r="D1271">
            <v>102</v>
          </cell>
          <cell r="E1271" t="str">
            <v>403VG</v>
          </cell>
          <cell r="J1271">
            <v>433</v>
          </cell>
          <cell r="K1271">
            <v>150</v>
          </cell>
        </row>
        <row r="1272">
          <cell r="B1272" t="str">
            <v>Lusk</v>
          </cell>
          <cell r="C1272" t="str">
            <v>Jeffrey A</v>
          </cell>
          <cell r="D1272">
            <v>102</v>
          </cell>
          <cell r="E1272" t="str">
            <v>403VK</v>
          </cell>
          <cell r="J1272">
            <v>433</v>
          </cell>
          <cell r="K1272">
            <v>41.69</v>
          </cell>
        </row>
        <row r="1273">
          <cell r="B1273" t="str">
            <v>Lynch</v>
          </cell>
          <cell r="C1273" t="str">
            <v>Michael G</v>
          </cell>
          <cell r="D1273">
            <v>102</v>
          </cell>
          <cell r="E1273" t="str">
            <v>405VG</v>
          </cell>
          <cell r="J1273">
            <v>433</v>
          </cell>
          <cell r="K1273">
            <v>49.67</v>
          </cell>
        </row>
        <row r="1274">
          <cell r="B1274" t="str">
            <v>Lyon</v>
          </cell>
          <cell r="C1274" t="str">
            <v>Jason A</v>
          </cell>
          <cell r="D1274">
            <v>102</v>
          </cell>
          <cell r="E1274" t="str">
            <v>416VM</v>
          </cell>
          <cell r="J1274">
            <v>423</v>
          </cell>
          <cell r="K1274">
            <v>20</v>
          </cell>
        </row>
        <row r="1275">
          <cell r="B1275" t="str">
            <v>Lyons</v>
          </cell>
          <cell r="C1275" t="str">
            <v>Beatrice R</v>
          </cell>
          <cell r="D1275">
            <v>102</v>
          </cell>
          <cell r="E1275" t="str">
            <v>407AH</v>
          </cell>
          <cell r="J1275">
            <v>108</v>
          </cell>
          <cell r="K1275">
            <v>33.58</v>
          </cell>
        </row>
        <row r="1276">
          <cell r="B1276" t="str">
            <v>Lyons</v>
          </cell>
          <cell r="C1276" t="str">
            <v>Eric M</v>
          </cell>
          <cell r="D1276">
            <v>189</v>
          </cell>
          <cell r="E1276" t="str">
            <v>407ZJ</v>
          </cell>
          <cell r="J1276">
            <v>429</v>
          </cell>
          <cell r="K1276">
            <v>25.48</v>
          </cell>
        </row>
        <row r="1277">
          <cell r="B1277" t="str">
            <v>Ma</v>
          </cell>
          <cell r="C1277" t="str">
            <v>Lin</v>
          </cell>
          <cell r="D1277">
            <v>102</v>
          </cell>
          <cell r="E1277" t="str">
            <v>407AG</v>
          </cell>
          <cell r="J1277">
            <v>424</v>
          </cell>
          <cell r="K1277">
            <v>38.29</v>
          </cell>
        </row>
        <row r="1278">
          <cell r="B1278" t="str">
            <v>Maahs</v>
          </cell>
          <cell r="C1278" t="str">
            <v>Jennifer P</v>
          </cell>
          <cell r="D1278">
            <v>102</v>
          </cell>
          <cell r="E1278" t="str">
            <v>403AH</v>
          </cell>
          <cell r="J1278">
            <v>421</v>
          </cell>
          <cell r="K1278">
            <v>45.56</v>
          </cell>
        </row>
        <row r="1279">
          <cell r="B1279" t="str">
            <v>Mabry-Strong</v>
          </cell>
          <cell r="C1279" t="str">
            <v>Deborah D</v>
          </cell>
          <cell r="D1279">
            <v>102</v>
          </cell>
          <cell r="E1279" t="str">
            <v>403VK</v>
          </cell>
          <cell r="J1279">
            <v>426</v>
          </cell>
          <cell r="K1279">
            <v>31.25</v>
          </cell>
        </row>
        <row r="1280">
          <cell r="B1280" t="str">
            <v>MacCorkle</v>
          </cell>
          <cell r="C1280" t="str">
            <v>Donald K</v>
          </cell>
          <cell r="D1280">
            <v>102</v>
          </cell>
          <cell r="E1280" t="str">
            <v>403AG</v>
          </cell>
          <cell r="J1280">
            <v>426</v>
          </cell>
          <cell r="K1280">
            <v>55.12</v>
          </cell>
        </row>
        <row r="1281">
          <cell r="B1281" t="str">
            <v>MacCracken</v>
          </cell>
          <cell r="C1281" t="str">
            <v>Christopher N</v>
          </cell>
          <cell r="D1281">
            <v>105</v>
          </cell>
          <cell r="E1281" t="str">
            <v>403AF</v>
          </cell>
          <cell r="J1281">
            <v>421</v>
          </cell>
          <cell r="K1281">
            <v>70.2</v>
          </cell>
        </row>
        <row r="1282">
          <cell r="B1282" t="str">
            <v>MacDowell</v>
          </cell>
          <cell r="C1282" t="str">
            <v>Alan W</v>
          </cell>
          <cell r="D1282">
            <v>105</v>
          </cell>
          <cell r="E1282" t="str">
            <v>407VF</v>
          </cell>
          <cell r="J1282">
            <v>423</v>
          </cell>
          <cell r="K1282">
            <v>24</v>
          </cell>
        </row>
        <row r="1283">
          <cell r="B1283" t="str">
            <v>Maceyak</v>
          </cell>
          <cell r="C1283" t="str">
            <v>Valerie E</v>
          </cell>
          <cell r="D1283">
            <v>105</v>
          </cell>
          <cell r="E1283" t="str">
            <v>409VH</v>
          </cell>
          <cell r="J1283">
            <v>423</v>
          </cell>
          <cell r="K1283">
            <v>26.14</v>
          </cell>
        </row>
        <row r="1284">
          <cell r="B1284" t="str">
            <v>Machacon</v>
          </cell>
          <cell r="C1284" t="str">
            <v>Raymund A</v>
          </cell>
          <cell r="D1284">
            <v>102</v>
          </cell>
          <cell r="E1284" t="str">
            <v>416AH</v>
          </cell>
          <cell r="J1284">
            <v>426</v>
          </cell>
          <cell r="K1284">
            <v>26.45</v>
          </cell>
        </row>
        <row r="1285">
          <cell r="B1285" t="str">
            <v>Machado</v>
          </cell>
          <cell r="C1285" t="str">
            <v>Adriana P</v>
          </cell>
          <cell r="D1285">
            <v>102</v>
          </cell>
          <cell r="E1285" t="str">
            <v>407AG</v>
          </cell>
          <cell r="J1285">
            <v>424</v>
          </cell>
          <cell r="K1285">
            <v>36.54</v>
          </cell>
        </row>
        <row r="1286">
          <cell r="B1286" t="str">
            <v>Mack</v>
          </cell>
          <cell r="C1286" t="str">
            <v>Amy R</v>
          </cell>
          <cell r="D1286">
            <v>102</v>
          </cell>
          <cell r="E1286" t="str">
            <v>403AH</v>
          </cell>
          <cell r="J1286">
            <v>425</v>
          </cell>
          <cell r="K1286">
            <v>43.4</v>
          </cell>
        </row>
        <row r="1287">
          <cell r="B1287" t="str">
            <v>Mackewicz</v>
          </cell>
          <cell r="C1287" t="str">
            <v>Bonnie T</v>
          </cell>
          <cell r="D1287">
            <v>102</v>
          </cell>
          <cell r="E1287" t="str">
            <v>407AI</v>
          </cell>
          <cell r="J1287">
            <v>422</v>
          </cell>
          <cell r="K1287">
            <v>24.29</v>
          </cell>
        </row>
        <row r="1288">
          <cell r="B1288" t="str">
            <v>Madakasira</v>
          </cell>
          <cell r="C1288" t="str">
            <v>Aruna</v>
          </cell>
          <cell r="D1288">
            <v>189</v>
          </cell>
          <cell r="E1288" t="str">
            <v>403ZG</v>
          </cell>
          <cell r="J1288">
            <v>429</v>
          </cell>
          <cell r="K1288">
            <v>50.98</v>
          </cell>
        </row>
        <row r="1289">
          <cell r="B1289" t="str">
            <v>Madigan</v>
          </cell>
          <cell r="C1289" t="str">
            <v>Kathleen H</v>
          </cell>
          <cell r="D1289">
            <v>102</v>
          </cell>
          <cell r="E1289" t="str">
            <v>405VD</v>
          </cell>
          <cell r="J1289">
            <v>433</v>
          </cell>
          <cell r="K1289">
            <v>70</v>
          </cell>
        </row>
        <row r="1290">
          <cell r="B1290" t="str">
            <v>Maes</v>
          </cell>
          <cell r="C1290" t="str">
            <v>William J</v>
          </cell>
          <cell r="D1290">
            <v>102</v>
          </cell>
          <cell r="E1290" t="str">
            <v>403AI</v>
          </cell>
          <cell r="J1290">
            <v>426</v>
          </cell>
          <cell r="K1290">
            <v>37.020000000000003</v>
          </cell>
        </row>
        <row r="1291">
          <cell r="B1291" t="str">
            <v>Magin</v>
          </cell>
          <cell r="C1291" t="str">
            <v>Katie E</v>
          </cell>
          <cell r="D1291">
            <v>102</v>
          </cell>
          <cell r="E1291" t="str">
            <v>405VH</v>
          </cell>
          <cell r="J1291">
            <v>423</v>
          </cell>
          <cell r="K1291">
            <v>34.81</v>
          </cell>
        </row>
        <row r="1292">
          <cell r="B1292" t="str">
            <v>Maguire</v>
          </cell>
          <cell r="C1292" t="str">
            <v>Kevin E</v>
          </cell>
          <cell r="D1292">
            <v>102</v>
          </cell>
          <cell r="E1292" t="str">
            <v>405VI</v>
          </cell>
          <cell r="J1292">
            <v>433</v>
          </cell>
          <cell r="K1292">
            <v>35</v>
          </cell>
        </row>
        <row r="1293">
          <cell r="B1293" t="str">
            <v>Mahendra</v>
          </cell>
          <cell r="C1293" t="str">
            <v>Anjali</v>
          </cell>
          <cell r="D1293">
            <v>102</v>
          </cell>
          <cell r="E1293" t="str">
            <v>405AG</v>
          </cell>
          <cell r="J1293">
            <v>421</v>
          </cell>
          <cell r="K1293">
            <v>43.85</v>
          </cell>
        </row>
        <row r="1294">
          <cell r="B1294" t="str">
            <v>Maher</v>
          </cell>
          <cell r="C1294" t="str">
            <v>Daniel P</v>
          </cell>
          <cell r="D1294">
            <v>102</v>
          </cell>
          <cell r="E1294" t="str">
            <v>403AG</v>
          </cell>
          <cell r="J1294">
            <v>426</v>
          </cell>
          <cell r="K1294">
            <v>52.16</v>
          </cell>
        </row>
        <row r="1295">
          <cell r="B1295" t="str">
            <v>Maher</v>
          </cell>
          <cell r="C1295" t="str">
            <v>Kathryn R</v>
          </cell>
          <cell r="D1295">
            <v>102</v>
          </cell>
          <cell r="E1295" t="str">
            <v>409AH</v>
          </cell>
          <cell r="J1295">
            <v>421</v>
          </cell>
          <cell r="K1295">
            <v>23.26</v>
          </cell>
        </row>
        <row r="1296">
          <cell r="B1296" t="str">
            <v>Mahoney</v>
          </cell>
          <cell r="C1296" t="str">
            <v>Michael</v>
          </cell>
          <cell r="D1296">
            <v>102</v>
          </cell>
          <cell r="E1296" t="str">
            <v>403ZE</v>
          </cell>
          <cell r="J1296">
            <v>426</v>
          </cell>
          <cell r="K1296">
            <v>72.98</v>
          </cell>
        </row>
        <row r="1297">
          <cell r="B1297" t="str">
            <v>Maity</v>
          </cell>
          <cell r="C1297" t="str">
            <v>Abhishek</v>
          </cell>
          <cell r="D1297">
            <v>105</v>
          </cell>
          <cell r="E1297" t="str">
            <v>411AG</v>
          </cell>
          <cell r="J1297">
            <v>421</v>
          </cell>
          <cell r="K1297">
            <v>25.75</v>
          </cell>
        </row>
        <row r="1298">
          <cell r="B1298" t="str">
            <v>Mallory-Hodge</v>
          </cell>
          <cell r="C1298" t="str">
            <v>Lisa</v>
          </cell>
          <cell r="D1298">
            <v>102</v>
          </cell>
          <cell r="E1298" t="str">
            <v>401AK</v>
          </cell>
          <cell r="J1298">
            <v>421</v>
          </cell>
          <cell r="K1298">
            <v>96.2</v>
          </cell>
        </row>
        <row r="1299">
          <cell r="B1299" t="str">
            <v>Mallya</v>
          </cell>
          <cell r="C1299" t="str">
            <v>Hemant G</v>
          </cell>
          <cell r="D1299">
            <v>105</v>
          </cell>
          <cell r="E1299" t="str">
            <v>403AH</v>
          </cell>
          <cell r="J1299">
            <v>421</v>
          </cell>
          <cell r="K1299">
            <v>41.82</v>
          </cell>
        </row>
        <row r="1300">
          <cell r="B1300" t="str">
            <v>Malul</v>
          </cell>
          <cell r="C1300" t="str">
            <v>Omri</v>
          </cell>
          <cell r="D1300">
            <v>102</v>
          </cell>
          <cell r="E1300" t="str">
            <v>405AJ</v>
          </cell>
          <cell r="J1300">
            <v>424</v>
          </cell>
          <cell r="K1300">
            <v>31.25</v>
          </cell>
        </row>
        <row r="1301">
          <cell r="B1301" t="str">
            <v>Mamo</v>
          </cell>
          <cell r="C1301" t="str">
            <v>Mulugeta</v>
          </cell>
          <cell r="D1301">
            <v>189</v>
          </cell>
          <cell r="E1301" t="str">
            <v>403ZG</v>
          </cell>
          <cell r="J1301">
            <v>429</v>
          </cell>
          <cell r="K1301">
            <v>55.05</v>
          </cell>
        </row>
        <row r="1302">
          <cell r="B1302" t="str">
            <v>Manger</v>
          </cell>
          <cell r="C1302" t="str">
            <v>Phillip H</v>
          </cell>
          <cell r="D1302">
            <v>102</v>
          </cell>
          <cell r="E1302" t="str">
            <v>403AG</v>
          </cell>
          <cell r="J1302">
            <v>426</v>
          </cell>
          <cell r="K1302">
            <v>54.46</v>
          </cell>
        </row>
        <row r="1303">
          <cell r="B1303" t="str">
            <v>Mangold</v>
          </cell>
          <cell r="C1303" t="str">
            <v>John P</v>
          </cell>
          <cell r="D1303">
            <v>102</v>
          </cell>
          <cell r="E1303" t="str">
            <v>405VF</v>
          </cell>
          <cell r="J1303">
            <v>433</v>
          </cell>
          <cell r="K1303">
            <v>50</v>
          </cell>
        </row>
        <row r="1304">
          <cell r="B1304" t="str">
            <v>Mangrum</v>
          </cell>
          <cell r="C1304" t="str">
            <v>Carolyn L</v>
          </cell>
          <cell r="D1304">
            <v>102</v>
          </cell>
          <cell r="E1304" t="str">
            <v>403AF</v>
          </cell>
          <cell r="J1304">
            <v>424</v>
          </cell>
          <cell r="K1304">
            <v>64.91</v>
          </cell>
        </row>
        <row r="1305">
          <cell r="B1305" t="str">
            <v>Manik</v>
          </cell>
          <cell r="C1305" t="str">
            <v>Julio</v>
          </cell>
          <cell r="D1305">
            <v>105</v>
          </cell>
          <cell r="E1305" t="str">
            <v>403AG</v>
          </cell>
          <cell r="J1305">
            <v>421</v>
          </cell>
          <cell r="K1305">
            <v>56.22</v>
          </cell>
        </row>
        <row r="1306">
          <cell r="B1306" t="str">
            <v>Manivannan</v>
          </cell>
          <cell r="C1306" t="str">
            <v>Mangalambika</v>
          </cell>
          <cell r="D1306">
            <v>189</v>
          </cell>
          <cell r="E1306" t="str">
            <v>405ZJ</v>
          </cell>
          <cell r="J1306">
            <v>429</v>
          </cell>
          <cell r="K1306">
            <v>32.42</v>
          </cell>
        </row>
        <row r="1307">
          <cell r="B1307" t="str">
            <v>Manley</v>
          </cell>
          <cell r="C1307" t="str">
            <v>Margaret S</v>
          </cell>
          <cell r="D1307">
            <v>102</v>
          </cell>
          <cell r="E1307" t="str">
            <v>403AK</v>
          </cell>
          <cell r="J1307">
            <v>426</v>
          </cell>
          <cell r="K1307">
            <v>29.14</v>
          </cell>
        </row>
        <row r="1308">
          <cell r="B1308" t="str">
            <v>Manmade</v>
          </cell>
          <cell r="C1308" t="str">
            <v>Awinash</v>
          </cell>
          <cell r="D1308">
            <v>102</v>
          </cell>
          <cell r="E1308" t="str">
            <v>405AI</v>
          </cell>
          <cell r="J1308">
            <v>426</v>
          </cell>
          <cell r="K1308">
            <v>36.200000000000003</v>
          </cell>
        </row>
        <row r="1309">
          <cell r="B1309" t="str">
            <v>Manning</v>
          </cell>
          <cell r="C1309" t="str">
            <v>Damon D</v>
          </cell>
          <cell r="D1309">
            <v>102</v>
          </cell>
          <cell r="E1309" t="str">
            <v>403AJ</v>
          </cell>
          <cell r="J1309">
            <v>426</v>
          </cell>
          <cell r="K1309">
            <v>33.86</v>
          </cell>
        </row>
        <row r="1310">
          <cell r="B1310" t="str">
            <v>Manning</v>
          </cell>
          <cell r="C1310" t="str">
            <v>John E</v>
          </cell>
          <cell r="D1310">
            <v>102</v>
          </cell>
          <cell r="E1310" t="str">
            <v>405AI</v>
          </cell>
          <cell r="J1310">
            <v>426</v>
          </cell>
          <cell r="K1310">
            <v>33.14</v>
          </cell>
        </row>
        <row r="1311">
          <cell r="B1311" t="str">
            <v>Manuel</v>
          </cell>
          <cell r="C1311" t="str">
            <v>Estrellita</v>
          </cell>
          <cell r="D1311">
            <v>102</v>
          </cell>
          <cell r="E1311" t="str">
            <v>407AI</v>
          </cell>
          <cell r="J1311">
            <v>426</v>
          </cell>
          <cell r="K1311">
            <v>29.81</v>
          </cell>
        </row>
        <row r="1312">
          <cell r="B1312" t="str">
            <v>Manuel</v>
          </cell>
          <cell r="C1312" t="str">
            <v>Lisa M</v>
          </cell>
          <cell r="D1312">
            <v>102</v>
          </cell>
          <cell r="E1312" t="str">
            <v>405AI</v>
          </cell>
          <cell r="J1312">
            <v>108</v>
          </cell>
          <cell r="K1312">
            <v>37.93</v>
          </cell>
        </row>
        <row r="1313">
          <cell r="B1313" t="str">
            <v>Maoury</v>
          </cell>
          <cell r="C1313" t="str">
            <v>Stanley D</v>
          </cell>
          <cell r="D1313">
            <v>102</v>
          </cell>
          <cell r="E1313" t="str">
            <v>403AF</v>
          </cell>
          <cell r="J1313">
            <v>426</v>
          </cell>
          <cell r="K1313">
            <v>68.41</v>
          </cell>
        </row>
        <row r="1314">
          <cell r="B1314" t="str">
            <v>Mapa</v>
          </cell>
          <cell r="C1314" t="str">
            <v>Janice Pagba</v>
          </cell>
          <cell r="D1314">
            <v>102</v>
          </cell>
          <cell r="E1314" t="str">
            <v>411AI</v>
          </cell>
          <cell r="J1314">
            <v>426</v>
          </cell>
          <cell r="K1314">
            <v>19.78</v>
          </cell>
        </row>
        <row r="1315">
          <cell r="B1315" t="str">
            <v>Maples-Reynolds</v>
          </cell>
          <cell r="C1315" t="str">
            <v>Nikki L</v>
          </cell>
          <cell r="D1315">
            <v>102</v>
          </cell>
          <cell r="E1315" t="str">
            <v>403AG</v>
          </cell>
          <cell r="J1315">
            <v>421</v>
          </cell>
          <cell r="K1315">
            <v>40.869999999999997</v>
          </cell>
        </row>
        <row r="1316">
          <cell r="B1316" t="str">
            <v>Marchesi</v>
          </cell>
          <cell r="C1316" t="str">
            <v>Antonio G</v>
          </cell>
          <cell r="D1316">
            <v>102</v>
          </cell>
          <cell r="E1316" t="str">
            <v>403AH</v>
          </cell>
          <cell r="J1316">
            <v>421</v>
          </cell>
          <cell r="K1316">
            <v>48.08</v>
          </cell>
        </row>
        <row r="1317">
          <cell r="B1317" t="str">
            <v>Marcus</v>
          </cell>
          <cell r="C1317" t="str">
            <v>Judy W</v>
          </cell>
          <cell r="D1317">
            <v>189</v>
          </cell>
          <cell r="E1317" t="str">
            <v>403ZJ</v>
          </cell>
          <cell r="J1317">
            <v>428</v>
          </cell>
          <cell r="K1317">
            <v>36.76</v>
          </cell>
        </row>
        <row r="1318">
          <cell r="B1318" t="str">
            <v>Marenberg</v>
          </cell>
          <cell r="C1318" t="str">
            <v>Amalia A</v>
          </cell>
          <cell r="D1318">
            <v>102</v>
          </cell>
          <cell r="E1318" t="str">
            <v>407AI</v>
          </cell>
          <cell r="J1318">
            <v>424</v>
          </cell>
          <cell r="K1318">
            <v>23.55</v>
          </cell>
        </row>
        <row r="1319">
          <cell r="B1319" t="str">
            <v>Marin</v>
          </cell>
          <cell r="C1319" t="str">
            <v>Kristen E</v>
          </cell>
          <cell r="D1319">
            <v>102</v>
          </cell>
          <cell r="E1319" t="str">
            <v>407AI</v>
          </cell>
          <cell r="J1319">
            <v>424</v>
          </cell>
          <cell r="K1319">
            <v>25.51</v>
          </cell>
        </row>
        <row r="1320">
          <cell r="B1320" t="str">
            <v>Markowitz</v>
          </cell>
          <cell r="C1320" t="str">
            <v>Susan P</v>
          </cell>
          <cell r="D1320">
            <v>102</v>
          </cell>
          <cell r="E1320" t="str">
            <v>405VE</v>
          </cell>
          <cell r="J1320">
            <v>423</v>
          </cell>
          <cell r="K1320">
            <v>60</v>
          </cell>
        </row>
        <row r="1321">
          <cell r="B1321" t="str">
            <v>Marr</v>
          </cell>
          <cell r="C1321" t="str">
            <v>Corrine R</v>
          </cell>
          <cell r="D1321">
            <v>102</v>
          </cell>
          <cell r="E1321" t="str">
            <v>407AG</v>
          </cell>
          <cell r="J1321">
            <v>424</v>
          </cell>
          <cell r="K1321">
            <v>34.619999999999997</v>
          </cell>
        </row>
        <row r="1322">
          <cell r="B1322" t="str">
            <v>Marshall</v>
          </cell>
          <cell r="C1322" t="str">
            <v>James M</v>
          </cell>
          <cell r="D1322">
            <v>102</v>
          </cell>
          <cell r="E1322" t="str">
            <v>403AH</v>
          </cell>
          <cell r="J1322">
            <v>424</v>
          </cell>
          <cell r="K1322">
            <v>50</v>
          </cell>
        </row>
        <row r="1323">
          <cell r="B1323" t="str">
            <v>Martin</v>
          </cell>
          <cell r="C1323" t="str">
            <v>Cody C</v>
          </cell>
          <cell r="D1323">
            <v>102</v>
          </cell>
          <cell r="E1323" t="str">
            <v>405AI</v>
          </cell>
          <cell r="J1323">
            <v>421</v>
          </cell>
          <cell r="K1323">
            <v>35.33</v>
          </cell>
        </row>
        <row r="1324">
          <cell r="B1324" t="str">
            <v>Martin</v>
          </cell>
          <cell r="C1324" t="str">
            <v>Garrett D</v>
          </cell>
          <cell r="D1324">
            <v>102</v>
          </cell>
          <cell r="E1324" t="str">
            <v>407VJ</v>
          </cell>
          <cell r="J1324">
            <v>433</v>
          </cell>
          <cell r="K1324">
            <v>22</v>
          </cell>
        </row>
        <row r="1325">
          <cell r="B1325" t="str">
            <v>Martin</v>
          </cell>
          <cell r="C1325" t="str">
            <v>Thomas F</v>
          </cell>
          <cell r="D1325">
            <v>102</v>
          </cell>
          <cell r="E1325" t="str">
            <v>409AI</v>
          </cell>
          <cell r="J1325">
            <v>421</v>
          </cell>
          <cell r="K1325">
            <v>25.27</v>
          </cell>
        </row>
        <row r="1326">
          <cell r="B1326" t="str">
            <v>Martin</v>
          </cell>
          <cell r="C1326" t="str">
            <v>Edwina</v>
          </cell>
          <cell r="D1326">
            <v>189</v>
          </cell>
          <cell r="E1326" t="str">
            <v>412ZJ</v>
          </cell>
          <cell r="J1326">
            <v>429</v>
          </cell>
          <cell r="K1326">
            <v>18.670000000000002</v>
          </cell>
        </row>
        <row r="1327">
          <cell r="B1327" t="str">
            <v>Martinez</v>
          </cell>
          <cell r="C1327" t="str">
            <v>Darcy L</v>
          </cell>
          <cell r="D1327">
            <v>105</v>
          </cell>
          <cell r="E1327" t="str">
            <v>403AH</v>
          </cell>
          <cell r="J1327">
            <v>424</v>
          </cell>
          <cell r="K1327">
            <v>44.67</v>
          </cell>
        </row>
        <row r="1328">
          <cell r="B1328" t="str">
            <v>Massello</v>
          </cell>
          <cell r="C1328" t="str">
            <v>Chad B</v>
          </cell>
          <cell r="D1328">
            <v>189</v>
          </cell>
          <cell r="E1328" t="str">
            <v>412ZL</v>
          </cell>
          <cell r="J1328">
            <v>428</v>
          </cell>
          <cell r="K1328">
            <v>17.29</v>
          </cell>
        </row>
        <row r="1329">
          <cell r="B1329" t="str">
            <v>Matamala</v>
          </cell>
          <cell r="C1329" t="str">
            <v>Alejandra</v>
          </cell>
          <cell r="D1329">
            <v>102</v>
          </cell>
          <cell r="E1329" t="str">
            <v>409VI</v>
          </cell>
          <cell r="J1329">
            <v>423</v>
          </cell>
          <cell r="K1329">
            <v>21.15</v>
          </cell>
        </row>
        <row r="1330">
          <cell r="B1330" t="str">
            <v>Matamoros</v>
          </cell>
          <cell r="C1330" t="str">
            <v>Miguel</v>
          </cell>
          <cell r="D1330">
            <v>102</v>
          </cell>
          <cell r="E1330" t="str">
            <v>411AI</v>
          </cell>
          <cell r="J1330">
            <v>421</v>
          </cell>
          <cell r="K1330">
            <v>21.23</v>
          </cell>
        </row>
        <row r="1331">
          <cell r="B1331" t="str">
            <v>Mates</v>
          </cell>
          <cell r="C1331" t="str">
            <v>Daniel T</v>
          </cell>
          <cell r="D1331">
            <v>102</v>
          </cell>
          <cell r="E1331" t="str">
            <v>405VF</v>
          </cell>
          <cell r="J1331">
            <v>423</v>
          </cell>
          <cell r="K1331">
            <v>60</v>
          </cell>
        </row>
        <row r="1332">
          <cell r="B1332" t="str">
            <v>Matheson</v>
          </cell>
          <cell r="C1332" t="str">
            <v>Andrew M</v>
          </cell>
          <cell r="D1332">
            <v>102</v>
          </cell>
          <cell r="E1332" t="str">
            <v>409AH</v>
          </cell>
          <cell r="J1332">
            <v>426</v>
          </cell>
          <cell r="K1332">
            <v>25.97</v>
          </cell>
        </row>
        <row r="1333">
          <cell r="B1333" t="str">
            <v>Mathis</v>
          </cell>
          <cell r="C1333" t="str">
            <v>Pamela E</v>
          </cell>
          <cell r="D1333">
            <v>102</v>
          </cell>
          <cell r="E1333" t="str">
            <v>403AH</v>
          </cell>
          <cell r="J1333">
            <v>421</v>
          </cell>
          <cell r="K1333">
            <v>50.09</v>
          </cell>
        </row>
        <row r="1334">
          <cell r="B1334" t="str">
            <v>Mathur</v>
          </cell>
          <cell r="C1334" t="str">
            <v>Ritu</v>
          </cell>
          <cell r="D1334">
            <v>102</v>
          </cell>
          <cell r="E1334" t="str">
            <v>405AG</v>
          </cell>
          <cell r="J1334">
            <v>426</v>
          </cell>
          <cell r="K1334">
            <v>45.83</v>
          </cell>
        </row>
        <row r="1335">
          <cell r="B1335" t="str">
            <v>Matlock</v>
          </cell>
          <cell r="C1335" t="str">
            <v>Christie M</v>
          </cell>
          <cell r="D1335">
            <v>102</v>
          </cell>
          <cell r="E1335" t="str">
            <v>407AI</v>
          </cell>
          <cell r="J1335">
            <v>426</v>
          </cell>
          <cell r="K1335">
            <v>28.85</v>
          </cell>
        </row>
        <row r="1336">
          <cell r="B1336" t="str">
            <v>Mattern</v>
          </cell>
          <cell r="C1336" t="str">
            <v>Sara B</v>
          </cell>
          <cell r="D1336">
            <v>105</v>
          </cell>
          <cell r="E1336" t="str">
            <v>411AI</v>
          </cell>
          <cell r="J1336">
            <v>424</v>
          </cell>
          <cell r="K1336">
            <v>20.8</v>
          </cell>
        </row>
        <row r="1337">
          <cell r="B1337" t="str">
            <v>Matthews</v>
          </cell>
          <cell r="C1337" t="str">
            <v>Gaibrielle</v>
          </cell>
          <cell r="D1337">
            <v>105</v>
          </cell>
          <cell r="E1337" t="str">
            <v>416AM</v>
          </cell>
          <cell r="J1337">
            <v>424</v>
          </cell>
          <cell r="K1337">
            <v>18.03</v>
          </cell>
        </row>
        <row r="1338">
          <cell r="B1338" t="str">
            <v>Matthews</v>
          </cell>
          <cell r="C1338" t="str">
            <v>Angelo A</v>
          </cell>
          <cell r="D1338">
            <v>189</v>
          </cell>
          <cell r="E1338" t="str">
            <v>416ZM</v>
          </cell>
          <cell r="J1338">
            <v>429</v>
          </cell>
          <cell r="K1338">
            <v>14.31</v>
          </cell>
        </row>
        <row r="1339">
          <cell r="B1339" t="str">
            <v>Maturan</v>
          </cell>
          <cell r="C1339" t="str">
            <v>Karl Leo B</v>
          </cell>
          <cell r="D1339">
            <v>102</v>
          </cell>
          <cell r="E1339" t="str">
            <v>407AI</v>
          </cell>
          <cell r="J1339">
            <v>426</v>
          </cell>
          <cell r="K1339">
            <v>25.49</v>
          </cell>
        </row>
        <row r="1340">
          <cell r="B1340" t="str">
            <v>Matzkin</v>
          </cell>
          <cell r="C1340" t="str">
            <v>Karen M</v>
          </cell>
          <cell r="D1340">
            <v>189</v>
          </cell>
          <cell r="E1340" t="str">
            <v>407ZI</v>
          </cell>
          <cell r="J1340">
            <v>429</v>
          </cell>
          <cell r="K1340">
            <v>31</v>
          </cell>
        </row>
        <row r="1341">
          <cell r="B1341" t="str">
            <v>Maxfield</v>
          </cell>
          <cell r="C1341" t="str">
            <v>Leslie E</v>
          </cell>
          <cell r="D1341">
            <v>102</v>
          </cell>
          <cell r="E1341" t="str">
            <v>403AI</v>
          </cell>
          <cell r="J1341">
            <v>426</v>
          </cell>
          <cell r="K1341">
            <v>36.06</v>
          </cell>
        </row>
        <row r="1342">
          <cell r="B1342" t="str">
            <v>May</v>
          </cell>
          <cell r="C1342" t="str">
            <v>Laurie J</v>
          </cell>
          <cell r="D1342">
            <v>102</v>
          </cell>
          <cell r="E1342" t="str">
            <v>401AK</v>
          </cell>
          <cell r="J1342">
            <v>421</v>
          </cell>
          <cell r="K1342">
            <v>89.75</v>
          </cell>
        </row>
        <row r="1343">
          <cell r="B1343" t="str">
            <v>May</v>
          </cell>
          <cell r="C1343" t="str">
            <v>Tjinta E</v>
          </cell>
          <cell r="D1343">
            <v>102</v>
          </cell>
          <cell r="E1343" t="str">
            <v>407VH</v>
          </cell>
          <cell r="J1343">
            <v>433</v>
          </cell>
          <cell r="K1343">
            <v>30.25</v>
          </cell>
        </row>
        <row r="1344">
          <cell r="B1344" t="str">
            <v>Mayhugh</v>
          </cell>
          <cell r="C1344" t="str">
            <v>Jacklyn D</v>
          </cell>
          <cell r="D1344">
            <v>102</v>
          </cell>
          <cell r="E1344" t="str">
            <v>416AJ</v>
          </cell>
          <cell r="J1344">
            <v>421</v>
          </cell>
          <cell r="K1344">
            <v>20.78</v>
          </cell>
        </row>
        <row r="1345">
          <cell r="B1345" t="str">
            <v>McAlpine</v>
          </cell>
          <cell r="C1345" t="str">
            <v>Lindsay S</v>
          </cell>
          <cell r="D1345">
            <v>105</v>
          </cell>
          <cell r="E1345" t="str">
            <v>411AI</v>
          </cell>
          <cell r="J1345">
            <v>421</v>
          </cell>
          <cell r="K1345">
            <v>19.72</v>
          </cell>
        </row>
        <row r="1346">
          <cell r="B1346" t="str">
            <v>McBride</v>
          </cell>
          <cell r="C1346" t="str">
            <v>Myrrl W</v>
          </cell>
          <cell r="D1346">
            <v>102</v>
          </cell>
          <cell r="E1346" t="str">
            <v>403AG</v>
          </cell>
          <cell r="J1346">
            <v>426</v>
          </cell>
          <cell r="K1346">
            <v>54.87</v>
          </cell>
        </row>
        <row r="1347">
          <cell r="B1347" t="str">
            <v>McCabe</v>
          </cell>
          <cell r="C1347" t="str">
            <v>Cristina C</v>
          </cell>
          <cell r="D1347">
            <v>102</v>
          </cell>
          <cell r="E1347" t="str">
            <v>407VH</v>
          </cell>
          <cell r="J1347">
            <v>423</v>
          </cell>
          <cell r="K1347">
            <v>30</v>
          </cell>
        </row>
        <row r="1348">
          <cell r="B1348" t="str">
            <v>McCall</v>
          </cell>
          <cell r="C1348" t="str">
            <v>Janice D</v>
          </cell>
          <cell r="D1348">
            <v>102</v>
          </cell>
          <cell r="E1348" t="str">
            <v>416AN</v>
          </cell>
          <cell r="J1348">
            <v>101</v>
          </cell>
          <cell r="K1348">
            <v>18.12</v>
          </cell>
        </row>
        <row r="1349">
          <cell r="B1349" t="str">
            <v>McCann</v>
          </cell>
          <cell r="C1349" t="str">
            <v>Deirdre J</v>
          </cell>
          <cell r="D1349">
            <v>102</v>
          </cell>
          <cell r="E1349" t="str">
            <v>411AI</v>
          </cell>
          <cell r="J1349">
            <v>421</v>
          </cell>
          <cell r="K1349">
            <v>20.68</v>
          </cell>
        </row>
        <row r="1350">
          <cell r="B1350" t="str">
            <v>McCary</v>
          </cell>
          <cell r="C1350" t="str">
            <v>Christopher M</v>
          </cell>
          <cell r="D1350">
            <v>189</v>
          </cell>
          <cell r="E1350" t="str">
            <v>407ZH</v>
          </cell>
          <cell r="J1350">
            <v>428</v>
          </cell>
          <cell r="K1350">
            <v>33.18</v>
          </cell>
        </row>
        <row r="1351">
          <cell r="B1351" t="str">
            <v>McCleary</v>
          </cell>
          <cell r="C1351" t="str">
            <v>Gerald T</v>
          </cell>
          <cell r="D1351">
            <v>102</v>
          </cell>
          <cell r="E1351" t="str">
            <v>405AG</v>
          </cell>
          <cell r="J1351">
            <v>426</v>
          </cell>
          <cell r="K1351">
            <v>38.46</v>
          </cell>
        </row>
        <row r="1352">
          <cell r="B1352" t="str">
            <v>McClure</v>
          </cell>
          <cell r="C1352" t="str">
            <v>Jessica N</v>
          </cell>
          <cell r="D1352">
            <v>102</v>
          </cell>
          <cell r="E1352" t="str">
            <v>407VH</v>
          </cell>
          <cell r="J1352">
            <v>423</v>
          </cell>
          <cell r="K1352">
            <v>30</v>
          </cell>
        </row>
        <row r="1353">
          <cell r="B1353" t="str">
            <v>McConnell</v>
          </cell>
          <cell r="C1353" t="str">
            <v>Cory B</v>
          </cell>
          <cell r="D1353">
            <v>102</v>
          </cell>
          <cell r="E1353" t="str">
            <v>407AH</v>
          </cell>
          <cell r="J1353">
            <v>424</v>
          </cell>
          <cell r="K1353">
            <v>29.05</v>
          </cell>
        </row>
        <row r="1354">
          <cell r="B1354" t="str">
            <v>McConnell</v>
          </cell>
          <cell r="C1354" t="str">
            <v>Sarah E</v>
          </cell>
          <cell r="D1354">
            <v>102</v>
          </cell>
          <cell r="E1354" t="str">
            <v>407AI</v>
          </cell>
          <cell r="J1354">
            <v>426</v>
          </cell>
          <cell r="K1354">
            <v>24.54</v>
          </cell>
        </row>
        <row r="1355">
          <cell r="B1355" t="str">
            <v>McCormick</v>
          </cell>
          <cell r="C1355" t="str">
            <v>Charles J</v>
          </cell>
          <cell r="D1355">
            <v>102</v>
          </cell>
          <cell r="E1355" t="str">
            <v>403AG</v>
          </cell>
          <cell r="J1355">
            <v>424</v>
          </cell>
          <cell r="K1355">
            <v>52.9</v>
          </cell>
        </row>
        <row r="1356">
          <cell r="B1356" t="str">
            <v>McCoy</v>
          </cell>
          <cell r="C1356" t="str">
            <v>Todd L</v>
          </cell>
          <cell r="D1356">
            <v>102</v>
          </cell>
          <cell r="E1356" t="str">
            <v>403AG</v>
          </cell>
          <cell r="J1356">
            <v>426</v>
          </cell>
          <cell r="K1356">
            <v>52.89</v>
          </cell>
        </row>
        <row r="1357">
          <cell r="B1357" t="str">
            <v>McCreedy</v>
          </cell>
          <cell r="C1357" t="str">
            <v>Barbara S</v>
          </cell>
          <cell r="D1357">
            <v>102</v>
          </cell>
          <cell r="E1357" t="str">
            <v>403AH</v>
          </cell>
          <cell r="J1357">
            <v>421</v>
          </cell>
          <cell r="K1357">
            <v>49.04</v>
          </cell>
        </row>
        <row r="1358">
          <cell r="B1358" t="str">
            <v>McDannold</v>
          </cell>
          <cell r="C1358" t="str">
            <v>Andrew C</v>
          </cell>
          <cell r="D1358">
            <v>102</v>
          </cell>
          <cell r="E1358" t="str">
            <v>405AH</v>
          </cell>
          <cell r="J1358">
            <v>426</v>
          </cell>
          <cell r="K1358">
            <v>42.31</v>
          </cell>
        </row>
        <row r="1359">
          <cell r="B1359" t="str">
            <v>McDonald</v>
          </cell>
          <cell r="C1359" t="str">
            <v>Kevin T</v>
          </cell>
          <cell r="D1359">
            <v>102</v>
          </cell>
          <cell r="E1359" t="str">
            <v>403AG</v>
          </cell>
          <cell r="J1359">
            <v>426</v>
          </cell>
          <cell r="K1359">
            <v>59.17</v>
          </cell>
        </row>
        <row r="1360">
          <cell r="B1360" t="str">
            <v>McGarry</v>
          </cell>
          <cell r="C1360" t="str">
            <v>Dwain E</v>
          </cell>
          <cell r="D1360">
            <v>102</v>
          </cell>
          <cell r="E1360" t="str">
            <v>403VK</v>
          </cell>
          <cell r="J1360">
            <v>423</v>
          </cell>
          <cell r="K1360">
            <v>35</v>
          </cell>
        </row>
        <row r="1361">
          <cell r="B1361" t="str">
            <v>McGee</v>
          </cell>
          <cell r="C1361" t="str">
            <v>William A</v>
          </cell>
          <cell r="D1361">
            <v>102</v>
          </cell>
          <cell r="E1361" t="str">
            <v>409AH</v>
          </cell>
          <cell r="J1361">
            <v>426</v>
          </cell>
          <cell r="K1361">
            <v>27.41</v>
          </cell>
        </row>
        <row r="1362">
          <cell r="B1362" t="str">
            <v>McGinn</v>
          </cell>
          <cell r="C1362" t="str">
            <v>Lena L</v>
          </cell>
          <cell r="D1362">
            <v>102</v>
          </cell>
          <cell r="E1362" t="str">
            <v>403AI</v>
          </cell>
          <cell r="J1362">
            <v>421</v>
          </cell>
          <cell r="K1362">
            <v>40</v>
          </cell>
        </row>
        <row r="1363">
          <cell r="B1363" t="str">
            <v>McGlynn</v>
          </cell>
          <cell r="C1363" t="str">
            <v>Edward J</v>
          </cell>
          <cell r="D1363">
            <v>105</v>
          </cell>
          <cell r="E1363" t="str">
            <v>403AF</v>
          </cell>
          <cell r="J1363">
            <v>422</v>
          </cell>
          <cell r="K1363">
            <v>64.849999999999994</v>
          </cell>
        </row>
        <row r="1364">
          <cell r="B1364" t="str">
            <v>McGough</v>
          </cell>
          <cell r="C1364" t="str">
            <v>David J</v>
          </cell>
          <cell r="D1364">
            <v>102</v>
          </cell>
          <cell r="E1364" t="str">
            <v>405VH</v>
          </cell>
          <cell r="J1364">
            <v>423</v>
          </cell>
          <cell r="K1364">
            <v>36.79</v>
          </cell>
        </row>
        <row r="1365">
          <cell r="B1365" t="str">
            <v>McGraw</v>
          </cell>
          <cell r="C1365" t="str">
            <v>Joseph E</v>
          </cell>
          <cell r="D1365">
            <v>102</v>
          </cell>
          <cell r="E1365" t="str">
            <v>403AI</v>
          </cell>
          <cell r="J1365">
            <v>426</v>
          </cell>
          <cell r="K1365">
            <v>50.49</v>
          </cell>
        </row>
        <row r="1366">
          <cell r="B1366" t="str">
            <v>McGregor</v>
          </cell>
          <cell r="C1366" t="str">
            <v>Korynn E</v>
          </cell>
          <cell r="D1366">
            <v>105</v>
          </cell>
          <cell r="E1366" t="str">
            <v>412AJ</v>
          </cell>
          <cell r="J1366">
            <v>422</v>
          </cell>
          <cell r="K1366">
            <v>17.420000000000002</v>
          </cell>
        </row>
        <row r="1367">
          <cell r="B1367" t="str">
            <v>McGuire</v>
          </cell>
          <cell r="C1367" t="str">
            <v>Colleen B</v>
          </cell>
          <cell r="D1367">
            <v>102</v>
          </cell>
          <cell r="E1367" t="str">
            <v>403AG</v>
          </cell>
          <cell r="J1367">
            <v>421</v>
          </cell>
          <cell r="K1367">
            <v>56.12</v>
          </cell>
        </row>
        <row r="1368">
          <cell r="B1368" t="str">
            <v>McGuire</v>
          </cell>
          <cell r="C1368" t="str">
            <v>Matthew R</v>
          </cell>
          <cell r="D1368">
            <v>102</v>
          </cell>
          <cell r="E1368" t="str">
            <v>407AI</v>
          </cell>
          <cell r="J1368">
            <v>426</v>
          </cell>
          <cell r="K1368">
            <v>29.5</v>
          </cell>
        </row>
        <row r="1369">
          <cell r="B1369" t="str">
            <v>McHenry</v>
          </cell>
          <cell r="C1369" t="str">
            <v>Jennifer M</v>
          </cell>
          <cell r="D1369">
            <v>102</v>
          </cell>
          <cell r="E1369" t="str">
            <v>407AI</v>
          </cell>
          <cell r="J1369">
            <v>424</v>
          </cell>
          <cell r="K1369">
            <v>25.51</v>
          </cell>
        </row>
        <row r="1370">
          <cell r="B1370" t="str">
            <v>McIntosh</v>
          </cell>
          <cell r="C1370" t="str">
            <v>Scott A</v>
          </cell>
          <cell r="D1370">
            <v>102</v>
          </cell>
          <cell r="E1370" t="str">
            <v>403AF</v>
          </cell>
          <cell r="J1370">
            <v>421</v>
          </cell>
          <cell r="K1370">
            <v>71.290000000000006</v>
          </cell>
        </row>
        <row r="1371">
          <cell r="B1371" t="str">
            <v>McKallagat</v>
          </cell>
          <cell r="C1371" t="str">
            <v>Christopher B</v>
          </cell>
          <cell r="D1371">
            <v>102</v>
          </cell>
          <cell r="E1371" t="str">
            <v>407AH</v>
          </cell>
          <cell r="J1371">
            <v>421</v>
          </cell>
          <cell r="K1371">
            <v>31.25</v>
          </cell>
        </row>
        <row r="1372">
          <cell r="B1372" t="str">
            <v>McKey</v>
          </cell>
          <cell r="C1372" t="str">
            <v>Ruth Hubbell</v>
          </cell>
          <cell r="D1372">
            <v>102</v>
          </cell>
          <cell r="E1372" t="str">
            <v>401AK</v>
          </cell>
          <cell r="J1372">
            <v>421</v>
          </cell>
          <cell r="K1372">
            <v>70.040000000000006</v>
          </cell>
        </row>
        <row r="1373">
          <cell r="B1373" t="str">
            <v>McKinley</v>
          </cell>
          <cell r="C1373" t="str">
            <v>Sharon E</v>
          </cell>
          <cell r="D1373">
            <v>102</v>
          </cell>
          <cell r="E1373" t="str">
            <v>403AJ</v>
          </cell>
          <cell r="J1373">
            <v>424</v>
          </cell>
          <cell r="K1373">
            <v>35.58</v>
          </cell>
        </row>
        <row r="1374">
          <cell r="B1374" t="str">
            <v>McKinney</v>
          </cell>
          <cell r="C1374" t="str">
            <v>Mark C</v>
          </cell>
          <cell r="D1374">
            <v>189</v>
          </cell>
          <cell r="E1374" t="str">
            <v>405ZI</v>
          </cell>
          <cell r="J1374">
            <v>429</v>
          </cell>
          <cell r="K1374">
            <v>42.25</v>
          </cell>
        </row>
        <row r="1375">
          <cell r="B1375" t="str">
            <v>McKittrick</v>
          </cell>
          <cell r="C1375" t="str">
            <v>Terence R</v>
          </cell>
          <cell r="D1375">
            <v>102</v>
          </cell>
          <cell r="E1375" t="str">
            <v>401AK</v>
          </cell>
          <cell r="J1375">
            <v>421</v>
          </cell>
          <cell r="K1375">
            <v>100.32</v>
          </cell>
        </row>
        <row r="1376">
          <cell r="B1376" t="str">
            <v>McKown</v>
          </cell>
          <cell r="C1376" t="str">
            <v>Sarah L</v>
          </cell>
          <cell r="D1376">
            <v>102</v>
          </cell>
          <cell r="E1376" t="str">
            <v>407AI</v>
          </cell>
          <cell r="J1376">
            <v>426</v>
          </cell>
          <cell r="K1376">
            <v>25</v>
          </cell>
        </row>
        <row r="1377">
          <cell r="B1377" t="str">
            <v>McLaurin</v>
          </cell>
          <cell r="C1377" t="str">
            <v>Jade A</v>
          </cell>
          <cell r="D1377">
            <v>102</v>
          </cell>
          <cell r="E1377" t="str">
            <v>407AI</v>
          </cell>
          <cell r="J1377">
            <v>421</v>
          </cell>
          <cell r="K1377">
            <v>31.71</v>
          </cell>
        </row>
        <row r="1378">
          <cell r="B1378" t="str">
            <v>McLeod</v>
          </cell>
          <cell r="C1378" t="str">
            <v>Sandra</v>
          </cell>
          <cell r="D1378">
            <v>102</v>
          </cell>
          <cell r="E1378" t="str">
            <v>405AI</v>
          </cell>
          <cell r="J1378">
            <v>426</v>
          </cell>
          <cell r="K1378">
            <v>33.5</v>
          </cell>
        </row>
        <row r="1379">
          <cell r="B1379" t="str">
            <v>McMullan</v>
          </cell>
          <cell r="C1379" t="str">
            <v>Bruce</v>
          </cell>
          <cell r="D1379">
            <v>102</v>
          </cell>
          <cell r="E1379" t="str">
            <v>403AG</v>
          </cell>
          <cell r="J1379">
            <v>426</v>
          </cell>
          <cell r="K1379">
            <v>45.17</v>
          </cell>
        </row>
        <row r="1380">
          <cell r="B1380" t="str">
            <v>McMurtry</v>
          </cell>
          <cell r="C1380" t="str">
            <v>Gloria M</v>
          </cell>
          <cell r="D1380">
            <v>102</v>
          </cell>
          <cell r="E1380" t="str">
            <v>403AK</v>
          </cell>
          <cell r="J1380">
            <v>423</v>
          </cell>
          <cell r="K1380">
            <v>21.86</v>
          </cell>
        </row>
        <row r="1381">
          <cell r="B1381" t="str">
            <v>McNally</v>
          </cell>
          <cell r="C1381" t="str">
            <v>Lisa M</v>
          </cell>
          <cell r="D1381">
            <v>102</v>
          </cell>
          <cell r="E1381" t="str">
            <v>405AI</v>
          </cell>
          <cell r="J1381">
            <v>421</v>
          </cell>
          <cell r="K1381">
            <v>35.97</v>
          </cell>
        </row>
        <row r="1382">
          <cell r="B1382" t="str">
            <v>McNamee</v>
          </cell>
          <cell r="C1382" t="str">
            <v>Megan J</v>
          </cell>
          <cell r="D1382">
            <v>189</v>
          </cell>
          <cell r="E1382" t="str">
            <v>409ZJ</v>
          </cell>
          <cell r="J1382">
            <v>428</v>
          </cell>
          <cell r="K1382">
            <v>24.04</v>
          </cell>
        </row>
        <row r="1383">
          <cell r="B1383" t="str">
            <v>McNulty</v>
          </cell>
          <cell r="C1383" t="str">
            <v>Stephen R</v>
          </cell>
          <cell r="D1383">
            <v>105</v>
          </cell>
          <cell r="E1383" t="str">
            <v>407AI</v>
          </cell>
          <cell r="J1383">
            <v>425</v>
          </cell>
          <cell r="K1383">
            <v>33.130000000000003</v>
          </cell>
        </row>
        <row r="1384">
          <cell r="B1384" t="str">
            <v>McVey</v>
          </cell>
          <cell r="C1384" t="str">
            <v>Margaret E</v>
          </cell>
          <cell r="D1384">
            <v>102</v>
          </cell>
          <cell r="E1384" t="str">
            <v>403AF</v>
          </cell>
          <cell r="J1384">
            <v>422</v>
          </cell>
          <cell r="K1384">
            <v>60.52</v>
          </cell>
        </row>
        <row r="1385">
          <cell r="B1385" t="str">
            <v>Medepalli</v>
          </cell>
          <cell r="C1385" t="str">
            <v>Sarah A</v>
          </cell>
          <cell r="D1385">
            <v>105</v>
          </cell>
          <cell r="E1385" t="str">
            <v>405AJ</v>
          </cell>
          <cell r="J1385">
            <v>424</v>
          </cell>
          <cell r="K1385">
            <v>36.06</v>
          </cell>
        </row>
        <row r="1386">
          <cell r="B1386" t="str">
            <v>Meehan</v>
          </cell>
          <cell r="C1386" t="str">
            <v>Joseph F</v>
          </cell>
          <cell r="D1386">
            <v>189</v>
          </cell>
          <cell r="E1386" t="str">
            <v>403ZH</v>
          </cell>
          <cell r="J1386">
            <v>429</v>
          </cell>
          <cell r="K1386">
            <v>45.71</v>
          </cell>
        </row>
        <row r="1387">
          <cell r="B1387" t="str">
            <v>Meer</v>
          </cell>
          <cell r="C1387" t="str">
            <v>Syed A</v>
          </cell>
          <cell r="D1387">
            <v>102</v>
          </cell>
          <cell r="E1387" t="str">
            <v>403VG</v>
          </cell>
          <cell r="J1387">
            <v>423</v>
          </cell>
          <cell r="K1387">
            <v>100</v>
          </cell>
        </row>
        <row r="1388">
          <cell r="B1388" t="str">
            <v>Meerovich</v>
          </cell>
          <cell r="C1388" t="str">
            <v>Alisa</v>
          </cell>
          <cell r="D1388">
            <v>102</v>
          </cell>
          <cell r="E1388" t="str">
            <v>416AH</v>
          </cell>
          <cell r="J1388">
            <v>421</v>
          </cell>
          <cell r="K1388">
            <v>30.05</v>
          </cell>
        </row>
        <row r="1389">
          <cell r="B1389" t="str">
            <v>Megali</v>
          </cell>
          <cell r="C1389" t="str">
            <v>Brian P</v>
          </cell>
          <cell r="D1389">
            <v>105</v>
          </cell>
          <cell r="E1389" t="str">
            <v>405AG</v>
          </cell>
          <cell r="J1389">
            <v>421</v>
          </cell>
          <cell r="K1389">
            <v>44.12</v>
          </cell>
        </row>
        <row r="1390">
          <cell r="B1390" t="str">
            <v>Mehaffey</v>
          </cell>
          <cell r="C1390" t="str">
            <v>Jerry Michael</v>
          </cell>
          <cell r="D1390">
            <v>102</v>
          </cell>
          <cell r="E1390" t="str">
            <v>405AG</v>
          </cell>
          <cell r="J1390">
            <v>421</v>
          </cell>
          <cell r="K1390">
            <v>50.94</v>
          </cell>
        </row>
        <row r="1391">
          <cell r="B1391" t="str">
            <v>Meisegeier</v>
          </cell>
          <cell r="C1391" t="str">
            <v>David M</v>
          </cell>
          <cell r="D1391">
            <v>105</v>
          </cell>
          <cell r="E1391" t="str">
            <v>403AF</v>
          </cell>
          <cell r="J1391">
            <v>421</v>
          </cell>
          <cell r="K1391">
            <v>66.22</v>
          </cell>
        </row>
        <row r="1392">
          <cell r="B1392" t="str">
            <v>Mellen</v>
          </cell>
          <cell r="C1392" t="str">
            <v>Patricia M</v>
          </cell>
          <cell r="D1392">
            <v>102</v>
          </cell>
          <cell r="E1392" t="str">
            <v>403AF</v>
          </cell>
          <cell r="J1392">
            <v>425</v>
          </cell>
          <cell r="K1392">
            <v>62.5</v>
          </cell>
        </row>
        <row r="1393">
          <cell r="B1393" t="str">
            <v>Melton</v>
          </cell>
          <cell r="C1393" t="str">
            <v>Nicole A</v>
          </cell>
          <cell r="D1393">
            <v>105</v>
          </cell>
          <cell r="E1393" t="str">
            <v>403AH</v>
          </cell>
          <cell r="J1393">
            <v>421</v>
          </cell>
          <cell r="K1393">
            <v>43.27</v>
          </cell>
        </row>
        <row r="1394">
          <cell r="B1394" t="str">
            <v>Menassian</v>
          </cell>
          <cell r="C1394" t="str">
            <v>Sarah J</v>
          </cell>
          <cell r="D1394">
            <v>102</v>
          </cell>
          <cell r="E1394" t="str">
            <v>409AH</v>
          </cell>
          <cell r="J1394">
            <v>421</v>
          </cell>
          <cell r="K1394">
            <v>23.69</v>
          </cell>
        </row>
        <row r="1395">
          <cell r="B1395" t="str">
            <v>Mendez Jr</v>
          </cell>
          <cell r="C1395" t="str">
            <v>William M</v>
          </cell>
          <cell r="D1395">
            <v>102</v>
          </cell>
          <cell r="E1395" t="str">
            <v>403AF</v>
          </cell>
          <cell r="J1395">
            <v>421</v>
          </cell>
          <cell r="K1395">
            <v>69.3</v>
          </cell>
        </row>
        <row r="1396">
          <cell r="B1396" t="str">
            <v>Mennen</v>
          </cell>
          <cell r="C1396" t="str">
            <v>Michele F</v>
          </cell>
          <cell r="D1396">
            <v>102</v>
          </cell>
          <cell r="E1396" t="str">
            <v>403VF</v>
          </cell>
          <cell r="J1396">
            <v>433</v>
          </cell>
          <cell r="K1396">
            <v>110</v>
          </cell>
        </row>
        <row r="1397">
          <cell r="B1397" t="str">
            <v>Mernick</v>
          </cell>
          <cell r="C1397" t="str">
            <v>Michael E</v>
          </cell>
          <cell r="D1397">
            <v>105</v>
          </cell>
          <cell r="E1397" t="str">
            <v>401AI</v>
          </cell>
          <cell r="J1397">
            <v>421</v>
          </cell>
          <cell r="K1397">
            <v>108.62</v>
          </cell>
        </row>
        <row r="1398">
          <cell r="B1398" t="str">
            <v>Merola</v>
          </cell>
          <cell r="C1398" t="str">
            <v>Stacey S</v>
          </cell>
          <cell r="D1398">
            <v>102</v>
          </cell>
          <cell r="E1398" t="str">
            <v>403AH</v>
          </cell>
          <cell r="J1398">
            <v>421</v>
          </cell>
          <cell r="K1398">
            <v>43.27</v>
          </cell>
        </row>
        <row r="1399">
          <cell r="B1399" t="str">
            <v>Merritt</v>
          </cell>
          <cell r="C1399" t="str">
            <v>Denise D</v>
          </cell>
          <cell r="D1399">
            <v>102</v>
          </cell>
          <cell r="E1399" t="str">
            <v>405AH</v>
          </cell>
          <cell r="J1399">
            <v>426</v>
          </cell>
          <cell r="K1399">
            <v>45.07</v>
          </cell>
        </row>
        <row r="1400">
          <cell r="B1400" t="str">
            <v>Mertinko</v>
          </cell>
          <cell r="C1400" t="str">
            <v>Elizabeth A</v>
          </cell>
          <cell r="D1400">
            <v>102</v>
          </cell>
          <cell r="E1400" t="str">
            <v>403AH</v>
          </cell>
          <cell r="J1400">
            <v>424</v>
          </cell>
          <cell r="K1400">
            <v>44.04</v>
          </cell>
        </row>
        <row r="1401">
          <cell r="B1401" t="str">
            <v>Meryman</v>
          </cell>
          <cell r="C1401" t="str">
            <v>Helena W</v>
          </cell>
          <cell r="D1401">
            <v>102</v>
          </cell>
          <cell r="E1401" t="str">
            <v>405VH</v>
          </cell>
          <cell r="J1401">
            <v>423</v>
          </cell>
          <cell r="K1401">
            <v>40</v>
          </cell>
        </row>
        <row r="1402">
          <cell r="B1402" t="str">
            <v>Messner</v>
          </cell>
          <cell r="C1402" t="str">
            <v>Lana L</v>
          </cell>
          <cell r="D1402">
            <v>102</v>
          </cell>
          <cell r="E1402" t="str">
            <v>403AK</v>
          </cell>
          <cell r="J1402">
            <v>426</v>
          </cell>
          <cell r="K1402">
            <v>30.6</v>
          </cell>
        </row>
        <row r="1403">
          <cell r="B1403" t="str">
            <v>Meyer</v>
          </cell>
          <cell r="C1403" t="str">
            <v>Richard P</v>
          </cell>
          <cell r="D1403">
            <v>105</v>
          </cell>
          <cell r="E1403" t="str">
            <v>407AH</v>
          </cell>
          <cell r="J1403">
            <v>421</v>
          </cell>
          <cell r="K1403">
            <v>31.12</v>
          </cell>
        </row>
        <row r="1404">
          <cell r="B1404" t="str">
            <v>Meyer</v>
          </cell>
          <cell r="C1404" t="str">
            <v>Russell M</v>
          </cell>
          <cell r="D1404">
            <v>105</v>
          </cell>
          <cell r="E1404" t="str">
            <v>405VI</v>
          </cell>
          <cell r="J1404">
            <v>423</v>
          </cell>
          <cell r="K1404">
            <v>37.17</v>
          </cell>
        </row>
        <row r="1405">
          <cell r="B1405" t="str">
            <v>Middleton</v>
          </cell>
          <cell r="C1405" t="str">
            <v>Grace M</v>
          </cell>
          <cell r="D1405">
            <v>189</v>
          </cell>
          <cell r="E1405" t="str">
            <v>405ZI</v>
          </cell>
          <cell r="J1405">
            <v>429</v>
          </cell>
          <cell r="K1405">
            <v>34</v>
          </cell>
        </row>
        <row r="1406">
          <cell r="B1406" t="str">
            <v>Migoni</v>
          </cell>
          <cell r="C1406" t="str">
            <v>Donna</v>
          </cell>
          <cell r="D1406">
            <v>185</v>
          </cell>
          <cell r="E1406" t="str">
            <v>401AJ</v>
          </cell>
          <cell r="J1406">
            <v>422</v>
          </cell>
          <cell r="K1406">
            <v>127.42</v>
          </cell>
        </row>
        <row r="1407">
          <cell r="B1407" t="str">
            <v>Mihok</v>
          </cell>
          <cell r="C1407" t="str">
            <v>Peter J</v>
          </cell>
          <cell r="D1407">
            <v>189</v>
          </cell>
          <cell r="E1407" t="str">
            <v>405ZJ</v>
          </cell>
          <cell r="J1407">
            <v>429</v>
          </cell>
          <cell r="K1407">
            <v>28.91</v>
          </cell>
        </row>
        <row r="1408">
          <cell r="B1408" t="str">
            <v>Miles</v>
          </cell>
          <cell r="C1408" t="str">
            <v>Gregory D</v>
          </cell>
          <cell r="D1408">
            <v>102</v>
          </cell>
          <cell r="E1408" t="str">
            <v>407AH</v>
          </cell>
          <cell r="J1408">
            <v>424</v>
          </cell>
          <cell r="K1408">
            <v>34.92</v>
          </cell>
        </row>
        <row r="1409">
          <cell r="B1409" t="str">
            <v>Milin</v>
          </cell>
          <cell r="C1409" t="str">
            <v>Marc C</v>
          </cell>
          <cell r="D1409">
            <v>105</v>
          </cell>
          <cell r="E1409" t="str">
            <v>403AH</v>
          </cell>
          <cell r="J1409">
            <v>424</v>
          </cell>
          <cell r="K1409">
            <v>50.62</v>
          </cell>
        </row>
        <row r="1410">
          <cell r="B1410" t="str">
            <v>Miller</v>
          </cell>
          <cell r="C1410" t="str">
            <v>Benjamin J</v>
          </cell>
          <cell r="D1410">
            <v>102</v>
          </cell>
          <cell r="E1410" t="str">
            <v>403AH</v>
          </cell>
          <cell r="J1410">
            <v>421</v>
          </cell>
          <cell r="K1410">
            <v>41.53</v>
          </cell>
        </row>
        <row r="1411">
          <cell r="B1411" t="str">
            <v>Miller</v>
          </cell>
          <cell r="C1411" t="str">
            <v>Clinton H</v>
          </cell>
          <cell r="D1411">
            <v>102</v>
          </cell>
          <cell r="E1411" t="str">
            <v>403AE</v>
          </cell>
          <cell r="J1411">
            <v>425</v>
          </cell>
          <cell r="K1411">
            <v>74.319999999999993</v>
          </cell>
        </row>
        <row r="1412">
          <cell r="B1412" t="str">
            <v>Miller</v>
          </cell>
          <cell r="C1412" t="str">
            <v>Jesse R</v>
          </cell>
          <cell r="D1412">
            <v>102</v>
          </cell>
          <cell r="E1412" t="str">
            <v>409AJ</v>
          </cell>
          <cell r="J1412">
            <v>424</v>
          </cell>
          <cell r="K1412">
            <v>22.6</v>
          </cell>
        </row>
        <row r="1413">
          <cell r="B1413" t="str">
            <v>Miller</v>
          </cell>
          <cell r="C1413" t="str">
            <v>Margaret T</v>
          </cell>
          <cell r="D1413">
            <v>102</v>
          </cell>
          <cell r="E1413" t="str">
            <v>403AH</v>
          </cell>
          <cell r="J1413">
            <v>426</v>
          </cell>
          <cell r="K1413">
            <v>43.27</v>
          </cell>
        </row>
        <row r="1414">
          <cell r="B1414" t="str">
            <v>Miller</v>
          </cell>
          <cell r="C1414" t="str">
            <v>Rawlings L</v>
          </cell>
          <cell r="D1414">
            <v>102</v>
          </cell>
          <cell r="E1414" t="str">
            <v>405AI</v>
          </cell>
          <cell r="J1414">
            <v>421</v>
          </cell>
          <cell r="K1414">
            <v>40.81</v>
          </cell>
        </row>
        <row r="1415">
          <cell r="B1415" t="str">
            <v>Miller</v>
          </cell>
          <cell r="C1415" t="str">
            <v>Deborah E</v>
          </cell>
          <cell r="D1415">
            <v>105</v>
          </cell>
          <cell r="E1415" t="str">
            <v>401AL</v>
          </cell>
          <cell r="J1415">
            <v>424</v>
          </cell>
          <cell r="K1415">
            <v>81.7</v>
          </cell>
        </row>
        <row r="1416">
          <cell r="B1416" t="str">
            <v>Mingo</v>
          </cell>
          <cell r="C1416" t="str">
            <v>Fred J</v>
          </cell>
          <cell r="D1416">
            <v>189</v>
          </cell>
          <cell r="E1416" t="str">
            <v>401AK</v>
          </cell>
          <cell r="J1416">
            <v>428</v>
          </cell>
          <cell r="K1416">
            <v>93.75</v>
          </cell>
        </row>
        <row r="1417">
          <cell r="B1417" t="str">
            <v>Minter</v>
          </cell>
          <cell r="C1417" t="str">
            <v>Mallory E</v>
          </cell>
          <cell r="D1417">
            <v>102</v>
          </cell>
          <cell r="E1417" t="str">
            <v>411AH</v>
          </cell>
          <cell r="J1417">
            <v>421</v>
          </cell>
          <cell r="K1417">
            <v>20.440000000000001</v>
          </cell>
        </row>
        <row r="1418">
          <cell r="B1418" t="str">
            <v>Minter</v>
          </cell>
          <cell r="C1418" t="str">
            <v>Nicholas J</v>
          </cell>
          <cell r="D1418">
            <v>102</v>
          </cell>
          <cell r="E1418" t="str">
            <v>407VI</v>
          </cell>
          <cell r="J1418">
            <v>423</v>
          </cell>
          <cell r="K1418">
            <v>24.01</v>
          </cell>
        </row>
        <row r="1419">
          <cell r="B1419" t="str">
            <v>Mireles</v>
          </cell>
          <cell r="C1419" t="str">
            <v>Raul T</v>
          </cell>
          <cell r="D1419">
            <v>102</v>
          </cell>
          <cell r="E1419" t="str">
            <v>403VI</v>
          </cell>
          <cell r="J1419">
            <v>423</v>
          </cell>
          <cell r="K1419">
            <v>55.92</v>
          </cell>
        </row>
        <row r="1420">
          <cell r="B1420" t="str">
            <v>Mitchell</v>
          </cell>
          <cell r="C1420" t="str">
            <v>Timothy A</v>
          </cell>
          <cell r="D1420">
            <v>102</v>
          </cell>
          <cell r="E1420" t="str">
            <v>405AI</v>
          </cell>
          <cell r="J1420">
            <v>426</v>
          </cell>
          <cell r="K1420">
            <v>33.659999999999997</v>
          </cell>
        </row>
        <row r="1421">
          <cell r="B1421" t="str">
            <v>Mittapalli</v>
          </cell>
          <cell r="C1421" t="str">
            <v>Kavita</v>
          </cell>
          <cell r="D1421">
            <v>102</v>
          </cell>
          <cell r="E1421" t="str">
            <v>407VH</v>
          </cell>
          <cell r="J1421">
            <v>433</v>
          </cell>
          <cell r="K1421">
            <v>34.72</v>
          </cell>
        </row>
        <row r="1422">
          <cell r="B1422" t="str">
            <v>Mittapalli</v>
          </cell>
          <cell r="C1422" t="str">
            <v>Mary S</v>
          </cell>
          <cell r="D1422">
            <v>189</v>
          </cell>
          <cell r="E1422" t="str">
            <v>405ZJ</v>
          </cell>
          <cell r="J1422">
            <v>428</v>
          </cell>
          <cell r="K1422">
            <v>30.53</v>
          </cell>
        </row>
        <row r="1423">
          <cell r="B1423" t="str">
            <v>Mitus</v>
          </cell>
          <cell r="C1423" t="str">
            <v>Guy A</v>
          </cell>
          <cell r="D1423">
            <v>105</v>
          </cell>
          <cell r="E1423" t="str">
            <v>412VJ</v>
          </cell>
          <cell r="J1423">
            <v>423</v>
          </cell>
          <cell r="K1423">
            <v>17.75</v>
          </cell>
        </row>
        <row r="1424">
          <cell r="B1424" t="str">
            <v>Mixter</v>
          </cell>
          <cell r="C1424" t="str">
            <v>Katherine A</v>
          </cell>
          <cell r="D1424">
            <v>105</v>
          </cell>
          <cell r="E1424" t="str">
            <v>411AH</v>
          </cell>
          <cell r="J1424">
            <v>424</v>
          </cell>
          <cell r="K1424">
            <v>20.440000000000001</v>
          </cell>
        </row>
        <row r="1425">
          <cell r="B1425" t="str">
            <v>Moelter</v>
          </cell>
          <cell r="C1425" t="str">
            <v>Christopher W</v>
          </cell>
          <cell r="D1425">
            <v>102</v>
          </cell>
          <cell r="E1425" t="str">
            <v>405AJ</v>
          </cell>
          <cell r="J1425">
            <v>421</v>
          </cell>
          <cell r="K1425">
            <v>30.14</v>
          </cell>
        </row>
        <row r="1426">
          <cell r="B1426" t="str">
            <v>Moffroid</v>
          </cell>
          <cell r="C1426" t="str">
            <v>Katrin M</v>
          </cell>
          <cell r="D1426">
            <v>102</v>
          </cell>
          <cell r="E1426" t="str">
            <v>405VH</v>
          </cell>
          <cell r="J1426">
            <v>423</v>
          </cell>
          <cell r="K1426">
            <v>39</v>
          </cell>
        </row>
        <row r="1427">
          <cell r="B1427" t="str">
            <v>Mohanasundaram</v>
          </cell>
          <cell r="C1427" t="str">
            <v>Srividhya</v>
          </cell>
          <cell r="D1427">
            <v>189</v>
          </cell>
          <cell r="E1427" t="str">
            <v>409ZI</v>
          </cell>
          <cell r="J1427">
            <v>429</v>
          </cell>
          <cell r="K1427">
            <v>28.85</v>
          </cell>
        </row>
        <row r="1428">
          <cell r="B1428" t="str">
            <v>Mohr</v>
          </cell>
          <cell r="C1428" t="str">
            <v>Caitlin H</v>
          </cell>
          <cell r="D1428">
            <v>102</v>
          </cell>
          <cell r="E1428" t="str">
            <v>409VH</v>
          </cell>
          <cell r="J1428">
            <v>421</v>
          </cell>
          <cell r="K1428">
            <v>28</v>
          </cell>
        </row>
        <row r="1429">
          <cell r="B1429" t="str">
            <v>Mojica</v>
          </cell>
          <cell r="C1429" t="str">
            <v>Jezzabell</v>
          </cell>
          <cell r="D1429">
            <v>189</v>
          </cell>
          <cell r="E1429" t="str">
            <v>416ZM</v>
          </cell>
          <cell r="J1429">
            <v>428</v>
          </cell>
          <cell r="K1429">
            <v>15.72</v>
          </cell>
        </row>
        <row r="1430">
          <cell r="B1430" t="str">
            <v>Mongioi Jr</v>
          </cell>
          <cell r="C1430" t="str">
            <v>Frank T</v>
          </cell>
          <cell r="D1430">
            <v>102</v>
          </cell>
          <cell r="E1430" t="str">
            <v>403AH</v>
          </cell>
          <cell r="J1430">
            <v>422</v>
          </cell>
          <cell r="K1430">
            <v>43.27</v>
          </cell>
        </row>
        <row r="1431">
          <cell r="B1431" t="str">
            <v>Monteverde</v>
          </cell>
          <cell r="C1431" t="str">
            <v>Danielle R</v>
          </cell>
          <cell r="D1431">
            <v>102</v>
          </cell>
          <cell r="E1431" t="str">
            <v>409AI</v>
          </cell>
          <cell r="J1431">
            <v>421</v>
          </cell>
          <cell r="K1431">
            <v>23.12</v>
          </cell>
        </row>
        <row r="1432">
          <cell r="B1432" t="str">
            <v>Montgomery</v>
          </cell>
          <cell r="C1432" t="str">
            <v>Keith J</v>
          </cell>
          <cell r="D1432">
            <v>102</v>
          </cell>
          <cell r="E1432" t="str">
            <v>401AK</v>
          </cell>
          <cell r="J1432">
            <v>424</v>
          </cell>
          <cell r="K1432">
            <v>93.75</v>
          </cell>
        </row>
        <row r="1433">
          <cell r="B1433" t="str">
            <v>Moody</v>
          </cell>
          <cell r="C1433" t="str">
            <v>Nicolet A</v>
          </cell>
          <cell r="D1433">
            <v>102</v>
          </cell>
          <cell r="E1433" t="str">
            <v>405AI</v>
          </cell>
          <cell r="J1433">
            <v>108</v>
          </cell>
          <cell r="K1433">
            <v>40.6</v>
          </cell>
        </row>
        <row r="1434">
          <cell r="B1434" t="str">
            <v>Mooney</v>
          </cell>
          <cell r="C1434" t="str">
            <v>Michael P</v>
          </cell>
          <cell r="D1434">
            <v>102</v>
          </cell>
          <cell r="E1434" t="str">
            <v>403VI</v>
          </cell>
          <cell r="J1434">
            <v>423</v>
          </cell>
          <cell r="K1434">
            <v>55</v>
          </cell>
        </row>
        <row r="1435">
          <cell r="B1435" t="str">
            <v>Moore</v>
          </cell>
          <cell r="C1435" t="str">
            <v>Bennett F</v>
          </cell>
          <cell r="D1435">
            <v>102</v>
          </cell>
          <cell r="E1435" t="str">
            <v>411AI</v>
          </cell>
          <cell r="J1435">
            <v>426</v>
          </cell>
          <cell r="K1435">
            <v>20.440000000000001</v>
          </cell>
        </row>
        <row r="1436">
          <cell r="B1436" t="str">
            <v>Moore</v>
          </cell>
          <cell r="C1436" t="str">
            <v>Beth L</v>
          </cell>
          <cell r="D1436">
            <v>102</v>
          </cell>
          <cell r="E1436" t="str">
            <v>405AH</v>
          </cell>
          <cell r="J1436">
            <v>421</v>
          </cell>
          <cell r="K1436">
            <v>38.950000000000003</v>
          </cell>
        </row>
        <row r="1437">
          <cell r="B1437" t="str">
            <v>Moore</v>
          </cell>
          <cell r="C1437" t="str">
            <v>Frances E</v>
          </cell>
          <cell r="D1437">
            <v>102</v>
          </cell>
          <cell r="E1437" t="str">
            <v>403AH</v>
          </cell>
          <cell r="J1437">
            <v>425</v>
          </cell>
          <cell r="K1437">
            <v>48.08</v>
          </cell>
        </row>
        <row r="1438">
          <cell r="B1438" t="str">
            <v>Moore</v>
          </cell>
          <cell r="C1438" t="str">
            <v>John A</v>
          </cell>
          <cell r="D1438">
            <v>102</v>
          </cell>
          <cell r="E1438" t="str">
            <v>405VF</v>
          </cell>
          <cell r="J1438">
            <v>433</v>
          </cell>
          <cell r="K1438">
            <v>50.66</v>
          </cell>
        </row>
        <row r="1439">
          <cell r="B1439" t="str">
            <v>Moore</v>
          </cell>
          <cell r="C1439" t="str">
            <v>Lorena O.</v>
          </cell>
          <cell r="D1439">
            <v>102</v>
          </cell>
          <cell r="E1439" t="str">
            <v>405AK</v>
          </cell>
          <cell r="J1439">
            <v>424</v>
          </cell>
          <cell r="K1439">
            <v>28.92</v>
          </cell>
        </row>
        <row r="1440">
          <cell r="B1440" t="str">
            <v>Moore</v>
          </cell>
          <cell r="C1440" t="str">
            <v>Ronald S</v>
          </cell>
          <cell r="D1440">
            <v>102</v>
          </cell>
          <cell r="E1440" t="str">
            <v>405AI</v>
          </cell>
          <cell r="J1440">
            <v>422</v>
          </cell>
          <cell r="K1440">
            <v>32.270000000000003</v>
          </cell>
        </row>
        <row r="1441">
          <cell r="B1441" t="str">
            <v>Mora</v>
          </cell>
          <cell r="C1441" t="str">
            <v>Violeta I</v>
          </cell>
          <cell r="D1441">
            <v>102</v>
          </cell>
          <cell r="E1441" t="str">
            <v>407AI</v>
          </cell>
          <cell r="J1441">
            <v>424</v>
          </cell>
          <cell r="K1441">
            <v>25.31</v>
          </cell>
        </row>
        <row r="1442">
          <cell r="B1442" t="str">
            <v>Morahan</v>
          </cell>
          <cell r="C1442" t="str">
            <v>Marsha J</v>
          </cell>
          <cell r="D1442">
            <v>102</v>
          </cell>
          <cell r="E1442" t="str">
            <v>415AI</v>
          </cell>
          <cell r="J1442">
            <v>421</v>
          </cell>
          <cell r="K1442">
            <v>39.340000000000003</v>
          </cell>
        </row>
        <row r="1443">
          <cell r="B1443" t="str">
            <v>Morath</v>
          </cell>
          <cell r="C1443" t="str">
            <v>Ray A</v>
          </cell>
          <cell r="D1443">
            <v>102</v>
          </cell>
          <cell r="E1443" t="str">
            <v>403AF</v>
          </cell>
          <cell r="J1443">
            <v>421</v>
          </cell>
          <cell r="K1443">
            <v>59.07</v>
          </cell>
        </row>
        <row r="1444">
          <cell r="B1444" t="str">
            <v>Morgan</v>
          </cell>
          <cell r="C1444" t="str">
            <v>O'Neil O</v>
          </cell>
          <cell r="D1444">
            <v>105</v>
          </cell>
          <cell r="E1444" t="str">
            <v>407AI</v>
          </cell>
          <cell r="J1444">
            <v>424</v>
          </cell>
          <cell r="K1444">
            <v>36.06</v>
          </cell>
        </row>
        <row r="1445">
          <cell r="B1445" t="str">
            <v>Morganson</v>
          </cell>
          <cell r="C1445" t="str">
            <v>Valerie J</v>
          </cell>
          <cell r="D1445">
            <v>102</v>
          </cell>
          <cell r="E1445" t="str">
            <v>407VI</v>
          </cell>
          <cell r="J1445">
            <v>423</v>
          </cell>
          <cell r="K1445">
            <v>27</v>
          </cell>
        </row>
        <row r="1446">
          <cell r="B1446" t="str">
            <v>Moriarty</v>
          </cell>
          <cell r="C1446" t="str">
            <v>Jon S</v>
          </cell>
          <cell r="D1446">
            <v>102</v>
          </cell>
          <cell r="E1446" t="str">
            <v>403AG</v>
          </cell>
          <cell r="J1446">
            <v>424</v>
          </cell>
          <cell r="K1446">
            <v>60.1</v>
          </cell>
        </row>
        <row r="1447">
          <cell r="B1447" t="str">
            <v>Morrill</v>
          </cell>
          <cell r="C1447" t="str">
            <v>William A</v>
          </cell>
          <cell r="D1447">
            <v>102</v>
          </cell>
          <cell r="E1447" t="str">
            <v>403VF</v>
          </cell>
          <cell r="J1447">
            <v>423</v>
          </cell>
          <cell r="K1447">
            <v>94</v>
          </cell>
        </row>
        <row r="1448">
          <cell r="B1448" t="str">
            <v>Morris</v>
          </cell>
          <cell r="C1448" t="str">
            <v>Susan</v>
          </cell>
          <cell r="D1448">
            <v>102</v>
          </cell>
          <cell r="E1448" t="str">
            <v>403AJ</v>
          </cell>
          <cell r="J1448">
            <v>424</v>
          </cell>
          <cell r="K1448">
            <v>36.229999999999997</v>
          </cell>
        </row>
        <row r="1449">
          <cell r="B1449" t="str">
            <v>Morris</v>
          </cell>
          <cell r="C1449" t="str">
            <v>Christina E</v>
          </cell>
          <cell r="D1449">
            <v>105</v>
          </cell>
          <cell r="E1449" t="str">
            <v>411AI</v>
          </cell>
          <cell r="J1449">
            <v>424</v>
          </cell>
          <cell r="K1449">
            <v>20.76</v>
          </cell>
        </row>
        <row r="1450">
          <cell r="B1450" t="str">
            <v>Morris</v>
          </cell>
          <cell r="C1450" t="str">
            <v>Judith I</v>
          </cell>
          <cell r="D1450">
            <v>189</v>
          </cell>
          <cell r="E1450" t="str">
            <v>405ZK</v>
          </cell>
          <cell r="J1450">
            <v>428</v>
          </cell>
          <cell r="K1450">
            <v>29.91</v>
          </cell>
        </row>
        <row r="1451">
          <cell r="B1451" t="str">
            <v>Morrow</v>
          </cell>
          <cell r="C1451" t="str">
            <v>Doug</v>
          </cell>
          <cell r="D1451">
            <v>341</v>
          </cell>
          <cell r="E1451" t="str">
            <v>405IU</v>
          </cell>
          <cell r="J1451">
            <v>421</v>
          </cell>
          <cell r="K1451">
            <v>35.49</v>
          </cell>
        </row>
        <row r="1452">
          <cell r="B1452" t="str">
            <v>Mortimer</v>
          </cell>
          <cell r="C1452" t="str">
            <v>Anne-Michele</v>
          </cell>
          <cell r="D1452">
            <v>102</v>
          </cell>
          <cell r="E1452" t="str">
            <v>403AG</v>
          </cell>
          <cell r="J1452">
            <v>421</v>
          </cell>
          <cell r="K1452">
            <v>56.25</v>
          </cell>
        </row>
        <row r="1453">
          <cell r="B1453" t="str">
            <v>Morton</v>
          </cell>
          <cell r="C1453" t="str">
            <v>Karl J</v>
          </cell>
          <cell r="D1453">
            <v>102</v>
          </cell>
          <cell r="E1453" t="str">
            <v>405AI</v>
          </cell>
          <cell r="J1453">
            <v>426</v>
          </cell>
          <cell r="K1453">
            <v>38.06</v>
          </cell>
        </row>
        <row r="1454">
          <cell r="B1454" t="str">
            <v>Mosbacher</v>
          </cell>
          <cell r="C1454" t="str">
            <v>Sarah M</v>
          </cell>
          <cell r="D1454">
            <v>102</v>
          </cell>
          <cell r="E1454" t="str">
            <v>407AH</v>
          </cell>
          <cell r="J1454">
            <v>426</v>
          </cell>
          <cell r="K1454">
            <v>28.85</v>
          </cell>
        </row>
        <row r="1455">
          <cell r="B1455" t="str">
            <v>Moses</v>
          </cell>
          <cell r="C1455" t="str">
            <v>Dana L</v>
          </cell>
          <cell r="D1455">
            <v>102</v>
          </cell>
          <cell r="E1455" t="str">
            <v>403AI</v>
          </cell>
          <cell r="J1455">
            <v>426</v>
          </cell>
          <cell r="K1455">
            <v>36.11</v>
          </cell>
        </row>
        <row r="1456">
          <cell r="B1456" t="str">
            <v>Moss</v>
          </cell>
          <cell r="C1456" t="str">
            <v>Amanda J</v>
          </cell>
          <cell r="D1456">
            <v>102</v>
          </cell>
          <cell r="E1456" t="str">
            <v>411AI</v>
          </cell>
          <cell r="J1456">
            <v>421</v>
          </cell>
          <cell r="K1456">
            <v>20.65</v>
          </cell>
        </row>
        <row r="1457">
          <cell r="B1457" t="str">
            <v>Motz</v>
          </cell>
          <cell r="C1457" t="str">
            <v>Janet K</v>
          </cell>
          <cell r="D1457">
            <v>102</v>
          </cell>
          <cell r="E1457" t="str">
            <v>403AH</v>
          </cell>
          <cell r="J1457">
            <v>426</v>
          </cell>
          <cell r="K1457">
            <v>48.13</v>
          </cell>
        </row>
        <row r="1458">
          <cell r="B1458" t="str">
            <v>Moudgal</v>
          </cell>
          <cell r="C1458" t="str">
            <v>Chandrika J</v>
          </cell>
          <cell r="D1458">
            <v>102</v>
          </cell>
          <cell r="E1458" t="str">
            <v>403AH</v>
          </cell>
          <cell r="J1458">
            <v>422</v>
          </cell>
          <cell r="K1458">
            <v>45.68</v>
          </cell>
        </row>
        <row r="1459">
          <cell r="B1459" t="str">
            <v>Mueller</v>
          </cell>
          <cell r="C1459" t="str">
            <v>Joseph B</v>
          </cell>
          <cell r="D1459">
            <v>102</v>
          </cell>
          <cell r="E1459" t="str">
            <v>403AF</v>
          </cell>
          <cell r="J1459">
            <v>421</v>
          </cell>
          <cell r="K1459">
            <v>50.6</v>
          </cell>
        </row>
        <row r="1460">
          <cell r="B1460" t="str">
            <v>Muhammad</v>
          </cell>
          <cell r="C1460" t="str">
            <v>Charlene M</v>
          </cell>
          <cell r="D1460">
            <v>102</v>
          </cell>
          <cell r="E1460" t="str">
            <v>403AK</v>
          </cell>
          <cell r="J1460">
            <v>426</v>
          </cell>
          <cell r="K1460">
            <v>34.14</v>
          </cell>
        </row>
        <row r="1461">
          <cell r="B1461" t="str">
            <v>Mui</v>
          </cell>
          <cell r="C1461" t="str">
            <v>Kristen E</v>
          </cell>
          <cell r="D1461">
            <v>102</v>
          </cell>
          <cell r="E1461" t="str">
            <v>411AI</v>
          </cell>
          <cell r="J1461">
            <v>421</v>
          </cell>
          <cell r="K1461">
            <v>20.440000000000001</v>
          </cell>
        </row>
        <row r="1462">
          <cell r="B1462" t="str">
            <v>Mukhi</v>
          </cell>
          <cell r="C1462" t="str">
            <v>Neha</v>
          </cell>
          <cell r="D1462">
            <v>102</v>
          </cell>
          <cell r="E1462" t="str">
            <v>407AH</v>
          </cell>
          <cell r="J1462">
            <v>421</v>
          </cell>
          <cell r="K1462">
            <v>31.46</v>
          </cell>
        </row>
        <row r="1463">
          <cell r="B1463" t="str">
            <v>Mulfinger</v>
          </cell>
          <cell r="C1463" t="str">
            <v>Kee Ann</v>
          </cell>
          <cell r="D1463">
            <v>102</v>
          </cell>
          <cell r="E1463" t="str">
            <v>403AK</v>
          </cell>
          <cell r="J1463">
            <v>426</v>
          </cell>
          <cell r="K1463">
            <v>29.84</v>
          </cell>
        </row>
        <row r="1464">
          <cell r="B1464" t="str">
            <v>Mulherin</v>
          </cell>
          <cell r="C1464" t="str">
            <v>Olga</v>
          </cell>
          <cell r="D1464">
            <v>102</v>
          </cell>
          <cell r="E1464" t="str">
            <v>403AH</v>
          </cell>
          <cell r="J1464">
            <v>421</v>
          </cell>
          <cell r="K1464">
            <v>47.87</v>
          </cell>
        </row>
        <row r="1465">
          <cell r="B1465" t="str">
            <v>Muljo</v>
          </cell>
          <cell r="C1465" t="str">
            <v>Lawrence A</v>
          </cell>
          <cell r="D1465">
            <v>105</v>
          </cell>
          <cell r="E1465" t="str">
            <v>409AH</v>
          </cell>
          <cell r="J1465">
            <v>421</v>
          </cell>
          <cell r="K1465">
            <v>27.6</v>
          </cell>
        </row>
        <row r="1466">
          <cell r="B1466" t="str">
            <v>Mullican</v>
          </cell>
          <cell r="C1466" t="str">
            <v>Louise A</v>
          </cell>
          <cell r="D1466">
            <v>189</v>
          </cell>
          <cell r="E1466" t="str">
            <v>405ZJ</v>
          </cell>
          <cell r="J1466">
            <v>428</v>
          </cell>
          <cell r="K1466">
            <v>31.89</v>
          </cell>
        </row>
        <row r="1467">
          <cell r="B1467" t="str">
            <v>Mulligan</v>
          </cell>
          <cell r="C1467" t="str">
            <v>John M</v>
          </cell>
          <cell r="D1467">
            <v>105</v>
          </cell>
          <cell r="E1467" t="str">
            <v>411AG</v>
          </cell>
          <cell r="J1467">
            <v>421</v>
          </cell>
          <cell r="K1467">
            <v>25.75</v>
          </cell>
        </row>
        <row r="1468">
          <cell r="B1468" t="str">
            <v>Mulvaney</v>
          </cell>
          <cell r="C1468" t="str">
            <v>Rebecca</v>
          </cell>
          <cell r="D1468">
            <v>102</v>
          </cell>
          <cell r="E1468" t="str">
            <v>403AH</v>
          </cell>
          <cell r="J1468">
            <v>421</v>
          </cell>
          <cell r="K1468">
            <v>48.81</v>
          </cell>
        </row>
        <row r="1469">
          <cell r="B1469" t="str">
            <v>Muneer</v>
          </cell>
          <cell r="C1469" t="str">
            <v>Fowad</v>
          </cell>
          <cell r="D1469">
            <v>102</v>
          </cell>
          <cell r="E1469" t="str">
            <v>403AG</v>
          </cell>
          <cell r="J1469">
            <v>426</v>
          </cell>
          <cell r="K1469">
            <v>55.29</v>
          </cell>
        </row>
        <row r="1470">
          <cell r="B1470" t="str">
            <v>Munya</v>
          </cell>
          <cell r="C1470" t="str">
            <v>Stella C</v>
          </cell>
          <cell r="D1470">
            <v>102</v>
          </cell>
          <cell r="E1470" t="str">
            <v>403AH</v>
          </cell>
          <cell r="J1470">
            <v>421</v>
          </cell>
          <cell r="K1470">
            <v>46.01</v>
          </cell>
        </row>
        <row r="1471">
          <cell r="B1471" t="str">
            <v>Mure</v>
          </cell>
          <cell r="C1471" t="str">
            <v>Kelley A</v>
          </cell>
          <cell r="D1471">
            <v>102</v>
          </cell>
          <cell r="E1471" t="str">
            <v>405AH</v>
          </cell>
          <cell r="J1471">
            <v>422</v>
          </cell>
          <cell r="K1471">
            <v>43.56</v>
          </cell>
        </row>
        <row r="1472">
          <cell r="B1472" t="str">
            <v>Murphey</v>
          </cell>
          <cell r="C1472" t="str">
            <v>Kathleen</v>
          </cell>
          <cell r="D1472">
            <v>102</v>
          </cell>
          <cell r="E1472" t="str">
            <v>403AI</v>
          </cell>
          <cell r="J1472">
            <v>426</v>
          </cell>
          <cell r="K1472">
            <v>37.1</v>
          </cell>
        </row>
        <row r="1473">
          <cell r="B1473" t="str">
            <v>Murphy</v>
          </cell>
          <cell r="C1473" t="str">
            <v>Caitlin</v>
          </cell>
          <cell r="D1473">
            <v>102</v>
          </cell>
          <cell r="E1473" t="str">
            <v>409AI</v>
          </cell>
          <cell r="J1473">
            <v>421</v>
          </cell>
          <cell r="K1473">
            <v>21.93</v>
          </cell>
        </row>
        <row r="1474">
          <cell r="B1474" t="str">
            <v>Murphy</v>
          </cell>
          <cell r="C1474" t="str">
            <v>Christopher R</v>
          </cell>
          <cell r="D1474">
            <v>102</v>
          </cell>
          <cell r="E1474" t="str">
            <v>407AI</v>
          </cell>
          <cell r="J1474">
            <v>426</v>
          </cell>
          <cell r="K1474">
            <v>27.65</v>
          </cell>
        </row>
        <row r="1475">
          <cell r="B1475" t="str">
            <v>Murphy</v>
          </cell>
          <cell r="C1475" t="str">
            <v>Fred A</v>
          </cell>
          <cell r="D1475">
            <v>102</v>
          </cell>
          <cell r="E1475" t="str">
            <v>403AG</v>
          </cell>
          <cell r="J1475">
            <v>426</v>
          </cell>
          <cell r="K1475">
            <v>55.29</v>
          </cell>
        </row>
        <row r="1476">
          <cell r="B1476" t="str">
            <v>Murphy</v>
          </cell>
          <cell r="C1476" t="str">
            <v>Maureen W</v>
          </cell>
          <cell r="D1476">
            <v>102</v>
          </cell>
          <cell r="E1476" t="str">
            <v>401AK</v>
          </cell>
          <cell r="J1476">
            <v>421</v>
          </cell>
          <cell r="K1476">
            <v>85.6</v>
          </cell>
        </row>
        <row r="1477">
          <cell r="B1477" t="str">
            <v>Murphy</v>
          </cell>
          <cell r="C1477" t="str">
            <v>William Casey</v>
          </cell>
          <cell r="D1477">
            <v>105</v>
          </cell>
          <cell r="E1477" t="str">
            <v>403AH</v>
          </cell>
          <cell r="J1477">
            <v>422</v>
          </cell>
          <cell r="K1477">
            <v>51</v>
          </cell>
        </row>
        <row r="1478">
          <cell r="B1478" t="str">
            <v>Murray</v>
          </cell>
          <cell r="C1478" t="str">
            <v>Amy C</v>
          </cell>
          <cell r="D1478">
            <v>102</v>
          </cell>
          <cell r="E1478" t="str">
            <v>416AK</v>
          </cell>
          <cell r="J1478">
            <v>421</v>
          </cell>
          <cell r="K1478">
            <v>20.68</v>
          </cell>
        </row>
        <row r="1479">
          <cell r="B1479" t="str">
            <v>Muthiah</v>
          </cell>
          <cell r="C1479" t="str">
            <v>Shanthi</v>
          </cell>
          <cell r="D1479">
            <v>105</v>
          </cell>
          <cell r="E1479" t="str">
            <v>401AJ</v>
          </cell>
          <cell r="J1479">
            <v>421</v>
          </cell>
          <cell r="K1479">
            <v>108.85</v>
          </cell>
        </row>
        <row r="1480">
          <cell r="B1480" t="str">
            <v>Myers</v>
          </cell>
          <cell r="C1480" t="str">
            <v>Alyssa J</v>
          </cell>
          <cell r="D1480">
            <v>102</v>
          </cell>
          <cell r="E1480" t="str">
            <v>407AI</v>
          </cell>
          <cell r="J1480">
            <v>421</v>
          </cell>
          <cell r="K1480">
            <v>25.53</v>
          </cell>
        </row>
        <row r="1481">
          <cell r="B1481" t="str">
            <v>Myers</v>
          </cell>
          <cell r="C1481" t="str">
            <v>Belinda O</v>
          </cell>
          <cell r="D1481">
            <v>102</v>
          </cell>
          <cell r="E1481" t="str">
            <v>403VH</v>
          </cell>
          <cell r="J1481">
            <v>433</v>
          </cell>
          <cell r="K1481">
            <v>55</v>
          </cell>
        </row>
        <row r="1482">
          <cell r="B1482" t="str">
            <v>Myers</v>
          </cell>
          <cell r="C1482" t="str">
            <v>Tracy L</v>
          </cell>
          <cell r="D1482">
            <v>102</v>
          </cell>
          <cell r="E1482" t="str">
            <v>405AJ</v>
          </cell>
          <cell r="J1482">
            <v>424</v>
          </cell>
          <cell r="K1482">
            <v>29.47</v>
          </cell>
        </row>
        <row r="1483">
          <cell r="B1483" t="str">
            <v>Myers</v>
          </cell>
          <cell r="C1483" t="str">
            <v>Thomas C</v>
          </cell>
          <cell r="D1483">
            <v>105</v>
          </cell>
          <cell r="E1483" t="str">
            <v>403AG</v>
          </cell>
          <cell r="J1483">
            <v>421</v>
          </cell>
          <cell r="K1483">
            <v>58.77</v>
          </cell>
        </row>
        <row r="1484">
          <cell r="B1484" t="str">
            <v>Myhand</v>
          </cell>
          <cell r="C1484" t="str">
            <v>Amy B</v>
          </cell>
          <cell r="D1484">
            <v>189</v>
          </cell>
          <cell r="E1484" t="str">
            <v>412ZL</v>
          </cell>
          <cell r="J1484">
            <v>429</v>
          </cell>
          <cell r="K1484">
            <v>14.67</v>
          </cell>
        </row>
        <row r="1485">
          <cell r="B1485" t="str">
            <v>Nadkarni</v>
          </cell>
          <cell r="C1485" t="str">
            <v>Nikhil S</v>
          </cell>
          <cell r="D1485">
            <v>102</v>
          </cell>
          <cell r="E1485" t="str">
            <v>409AI</v>
          </cell>
          <cell r="J1485">
            <v>421</v>
          </cell>
          <cell r="K1485">
            <v>22.57</v>
          </cell>
        </row>
        <row r="1486">
          <cell r="B1486" t="str">
            <v>Nadzady</v>
          </cell>
          <cell r="C1486" t="str">
            <v>Joseph</v>
          </cell>
          <cell r="D1486">
            <v>102</v>
          </cell>
          <cell r="E1486" t="str">
            <v>403AG</v>
          </cell>
          <cell r="J1486">
            <v>421</v>
          </cell>
          <cell r="K1486">
            <v>60.38</v>
          </cell>
        </row>
        <row r="1487">
          <cell r="B1487" t="str">
            <v>Nahas Jr</v>
          </cell>
          <cell r="C1487" t="str">
            <v>John G</v>
          </cell>
          <cell r="D1487">
            <v>102</v>
          </cell>
          <cell r="E1487" t="str">
            <v>403AG</v>
          </cell>
          <cell r="J1487">
            <v>422</v>
          </cell>
          <cell r="K1487">
            <v>57.7</v>
          </cell>
        </row>
        <row r="1488">
          <cell r="B1488" t="str">
            <v>Naimon</v>
          </cell>
          <cell r="C1488" t="str">
            <v>Erik C</v>
          </cell>
          <cell r="D1488">
            <v>102</v>
          </cell>
          <cell r="E1488" t="str">
            <v>407VI</v>
          </cell>
          <cell r="J1488">
            <v>423</v>
          </cell>
          <cell r="K1488">
            <v>26.45</v>
          </cell>
        </row>
        <row r="1489">
          <cell r="B1489" t="str">
            <v>Najjemba</v>
          </cell>
          <cell r="C1489" t="str">
            <v>Hilda</v>
          </cell>
          <cell r="D1489">
            <v>102</v>
          </cell>
          <cell r="E1489" t="str">
            <v>405AH</v>
          </cell>
          <cell r="J1489">
            <v>426</v>
          </cell>
          <cell r="K1489">
            <v>40.869999999999997</v>
          </cell>
        </row>
        <row r="1490">
          <cell r="B1490" t="str">
            <v>Najor</v>
          </cell>
          <cell r="C1490" t="str">
            <v>Pamela R</v>
          </cell>
          <cell r="D1490">
            <v>102</v>
          </cell>
          <cell r="E1490" t="str">
            <v>407VE</v>
          </cell>
          <cell r="J1490">
            <v>423</v>
          </cell>
          <cell r="K1490">
            <v>47</v>
          </cell>
        </row>
        <row r="1491">
          <cell r="B1491" t="str">
            <v>Napier</v>
          </cell>
          <cell r="C1491" t="str">
            <v>George H</v>
          </cell>
          <cell r="D1491">
            <v>102</v>
          </cell>
          <cell r="E1491" t="str">
            <v>403AG</v>
          </cell>
          <cell r="J1491">
            <v>421</v>
          </cell>
          <cell r="K1491">
            <v>65.05</v>
          </cell>
        </row>
        <row r="1492">
          <cell r="B1492" t="str">
            <v>Nasir</v>
          </cell>
          <cell r="C1492" t="str">
            <v>Ahmed M S</v>
          </cell>
          <cell r="D1492">
            <v>105</v>
          </cell>
          <cell r="E1492" t="str">
            <v>407AG</v>
          </cell>
          <cell r="J1492">
            <v>421</v>
          </cell>
          <cell r="K1492">
            <v>37.33</v>
          </cell>
        </row>
        <row r="1493">
          <cell r="B1493" t="str">
            <v>Navarro-Dizon</v>
          </cell>
          <cell r="C1493" t="str">
            <v>Maria Christina</v>
          </cell>
          <cell r="D1493">
            <v>102</v>
          </cell>
          <cell r="E1493" t="str">
            <v>405AJ</v>
          </cell>
          <cell r="J1493">
            <v>426</v>
          </cell>
          <cell r="K1493">
            <v>30.52</v>
          </cell>
        </row>
        <row r="1494">
          <cell r="B1494" t="str">
            <v>Necaise</v>
          </cell>
          <cell r="C1494" t="str">
            <v>Richard F</v>
          </cell>
          <cell r="D1494">
            <v>105</v>
          </cell>
          <cell r="E1494" t="str">
            <v>403AG</v>
          </cell>
          <cell r="J1494">
            <v>421</v>
          </cell>
          <cell r="K1494">
            <v>54.6</v>
          </cell>
        </row>
        <row r="1495">
          <cell r="B1495" t="str">
            <v>Nehila</v>
          </cell>
          <cell r="C1495" t="str">
            <v>Andrew R</v>
          </cell>
          <cell r="D1495">
            <v>105</v>
          </cell>
          <cell r="E1495" t="str">
            <v>405AH</v>
          </cell>
          <cell r="J1495">
            <v>424</v>
          </cell>
          <cell r="K1495">
            <v>37.5</v>
          </cell>
        </row>
        <row r="1496">
          <cell r="B1496" t="str">
            <v>Neill</v>
          </cell>
          <cell r="C1496" t="str">
            <v>Susan J</v>
          </cell>
          <cell r="D1496">
            <v>189</v>
          </cell>
          <cell r="E1496" t="str">
            <v>405ZJ</v>
          </cell>
          <cell r="J1496">
            <v>428</v>
          </cell>
          <cell r="K1496">
            <v>32.9</v>
          </cell>
        </row>
        <row r="1497">
          <cell r="B1497" t="str">
            <v>Nelson</v>
          </cell>
          <cell r="C1497" t="str">
            <v>Anne E</v>
          </cell>
          <cell r="D1497">
            <v>102</v>
          </cell>
          <cell r="E1497" t="str">
            <v>403AG</v>
          </cell>
          <cell r="J1497">
            <v>421</v>
          </cell>
          <cell r="K1497">
            <v>56.35</v>
          </cell>
        </row>
        <row r="1498">
          <cell r="B1498" t="str">
            <v>Nelson</v>
          </cell>
          <cell r="C1498" t="str">
            <v>Bert E</v>
          </cell>
          <cell r="D1498">
            <v>102</v>
          </cell>
          <cell r="E1498" t="str">
            <v>405AG</v>
          </cell>
          <cell r="J1498">
            <v>424</v>
          </cell>
          <cell r="K1498">
            <v>47.61</v>
          </cell>
        </row>
        <row r="1499">
          <cell r="B1499" t="str">
            <v>Nelson</v>
          </cell>
          <cell r="C1499" t="str">
            <v>John P</v>
          </cell>
          <cell r="D1499">
            <v>102</v>
          </cell>
          <cell r="E1499" t="str">
            <v>403VF</v>
          </cell>
          <cell r="J1499">
            <v>433</v>
          </cell>
          <cell r="K1499">
            <v>80</v>
          </cell>
        </row>
        <row r="1500">
          <cell r="B1500" t="str">
            <v>Nelson</v>
          </cell>
          <cell r="C1500" t="str">
            <v>Madeline C</v>
          </cell>
          <cell r="D1500">
            <v>102</v>
          </cell>
          <cell r="E1500" t="str">
            <v>401AM</v>
          </cell>
          <cell r="J1500">
            <v>421</v>
          </cell>
          <cell r="K1500">
            <v>69.95</v>
          </cell>
        </row>
        <row r="1501">
          <cell r="B1501" t="str">
            <v>Nepper</v>
          </cell>
          <cell r="C1501" t="str">
            <v>Robin K</v>
          </cell>
          <cell r="D1501">
            <v>102</v>
          </cell>
          <cell r="E1501" t="str">
            <v>403AK</v>
          </cell>
          <cell r="J1501">
            <v>426</v>
          </cell>
          <cell r="K1501">
            <v>29.47</v>
          </cell>
        </row>
        <row r="1502">
          <cell r="B1502" t="str">
            <v>Nevin</v>
          </cell>
          <cell r="C1502" t="str">
            <v>Richard C</v>
          </cell>
          <cell r="D1502">
            <v>102</v>
          </cell>
          <cell r="E1502" t="str">
            <v>403VG</v>
          </cell>
          <cell r="J1502">
            <v>423</v>
          </cell>
          <cell r="K1502">
            <v>90</v>
          </cell>
        </row>
        <row r="1503">
          <cell r="B1503" t="str">
            <v>Newell</v>
          </cell>
          <cell r="C1503" t="str">
            <v>Gail N</v>
          </cell>
          <cell r="D1503">
            <v>189</v>
          </cell>
          <cell r="E1503" t="str">
            <v>405ZJ</v>
          </cell>
          <cell r="J1503">
            <v>429</v>
          </cell>
          <cell r="K1503">
            <v>32.24</v>
          </cell>
        </row>
        <row r="1504">
          <cell r="B1504" t="str">
            <v>Newhouse</v>
          </cell>
          <cell r="C1504" t="str">
            <v>Kathryn C</v>
          </cell>
          <cell r="D1504">
            <v>105</v>
          </cell>
          <cell r="E1504" t="str">
            <v>411AH</v>
          </cell>
          <cell r="J1504">
            <v>421</v>
          </cell>
          <cell r="K1504">
            <v>22.08</v>
          </cell>
        </row>
        <row r="1505">
          <cell r="B1505" t="str">
            <v>Ngongbo</v>
          </cell>
          <cell r="C1505" t="str">
            <v>Lucie N</v>
          </cell>
          <cell r="D1505">
            <v>102</v>
          </cell>
          <cell r="E1505" t="str">
            <v>403AI</v>
          </cell>
          <cell r="J1505">
            <v>425</v>
          </cell>
          <cell r="K1505">
            <v>40.869999999999997</v>
          </cell>
        </row>
        <row r="1506">
          <cell r="B1506" t="str">
            <v>Nicely</v>
          </cell>
          <cell r="C1506" t="str">
            <v>Kenneth L</v>
          </cell>
          <cell r="D1506">
            <v>102</v>
          </cell>
          <cell r="E1506" t="str">
            <v>407AI</v>
          </cell>
          <cell r="J1506">
            <v>421</v>
          </cell>
          <cell r="K1506">
            <v>26.5</v>
          </cell>
        </row>
        <row r="1507">
          <cell r="B1507" t="str">
            <v>Nickels</v>
          </cell>
          <cell r="C1507" t="str">
            <v>Anna Romig</v>
          </cell>
          <cell r="D1507">
            <v>102</v>
          </cell>
          <cell r="E1507" t="str">
            <v>415AJ</v>
          </cell>
          <cell r="J1507">
            <v>421</v>
          </cell>
          <cell r="K1507">
            <v>34.46</v>
          </cell>
        </row>
        <row r="1508">
          <cell r="B1508" t="str">
            <v>Niedzwiecki</v>
          </cell>
          <cell r="C1508" t="str">
            <v>Emily</v>
          </cell>
          <cell r="D1508">
            <v>102</v>
          </cell>
          <cell r="E1508" t="str">
            <v>411AI</v>
          </cell>
          <cell r="J1508">
            <v>424</v>
          </cell>
          <cell r="K1508">
            <v>20.440000000000001</v>
          </cell>
        </row>
        <row r="1509">
          <cell r="B1509" t="str">
            <v>Nieratko</v>
          </cell>
          <cell r="C1509" t="str">
            <v>Jennifer</v>
          </cell>
          <cell r="D1509">
            <v>102</v>
          </cell>
          <cell r="E1509" t="str">
            <v>405AH</v>
          </cell>
          <cell r="J1509">
            <v>426</v>
          </cell>
          <cell r="K1509">
            <v>39.43</v>
          </cell>
        </row>
        <row r="1510">
          <cell r="B1510" t="str">
            <v>Niewald</v>
          </cell>
          <cell r="C1510" t="str">
            <v>James W</v>
          </cell>
          <cell r="D1510">
            <v>105</v>
          </cell>
          <cell r="E1510" t="str">
            <v>403AE</v>
          </cell>
          <cell r="J1510">
            <v>421</v>
          </cell>
          <cell r="K1510">
            <v>72.12</v>
          </cell>
        </row>
        <row r="1511">
          <cell r="B1511" t="str">
            <v>Nims</v>
          </cell>
          <cell r="C1511" t="str">
            <v>Kay H</v>
          </cell>
          <cell r="D1511">
            <v>102</v>
          </cell>
          <cell r="E1511" t="str">
            <v>405AI</v>
          </cell>
          <cell r="J1511">
            <v>426</v>
          </cell>
          <cell r="K1511">
            <v>36.06</v>
          </cell>
        </row>
        <row r="1512">
          <cell r="B1512" t="str">
            <v>Nix</v>
          </cell>
          <cell r="C1512" t="str">
            <v>Harvey W</v>
          </cell>
          <cell r="D1512">
            <v>102</v>
          </cell>
          <cell r="E1512" t="str">
            <v>405VG</v>
          </cell>
          <cell r="J1512">
            <v>433</v>
          </cell>
          <cell r="K1512">
            <v>44.56</v>
          </cell>
        </row>
        <row r="1513">
          <cell r="B1513" t="str">
            <v>Noblet</v>
          </cell>
          <cell r="C1513" t="str">
            <v>Stacy L</v>
          </cell>
          <cell r="D1513">
            <v>105</v>
          </cell>
          <cell r="E1513" t="str">
            <v>405AJ</v>
          </cell>
          <cell r="J1513">
            <v>421</v>
          </cell>
          <cell r="K1513">
            <v>36.44</v>
          </cell>
        </row>
        <row r="1514">
          <cell r="B1514" t="str">
            <v>Nochetto</v>
          </cell>
          <cell r="C1514" t="str">
            <v>Florencia C</v>
          </cell>
          <cell r="D1514">
            <v>189</v>
          </cell>
          <cell r="E1514" t="str">
            <v>403ZI</v>
          </cell>
          <cell r="J1514">
            <v>428</v>
          </cell>
          <cell r="K1514">
            <v>33.659999999999997</v>
          </cell>
        </row>
        <row r="1515">
          <cell r="B1515" t="str">
            <v>Noecker</v>
          </cell>
          <cell r="C1515" t="str">
            <v>Robert J</v>
          </cell>
          <cell r="D1515">
            <v>102</v>
          </cell>
          <cell r="E1515" t="str">
            <v>403AG</v>
          </cell>
          <cell r="J1515">
            <v>424</v>
          </cell>
          <cell r="K1515">
            <v>57.19</v>
          </cell>
        </row>
        <row r="1516">
          <cell r="B1516" t="str">
            <v>Nokes</v>
          </cell>
          <cell r="C1516" t="str">
            <v>Lorraine M</v>
          </cell>
          <cell r="D1516">
            <v>102</v>
          </cell>
          <cell r="E1516" t="str">
            <v>405AH</v>
          </cell>
          <cell r="J1516">
            <v>426</v>
          </cell>
          <cell r="K1516">
            <v>38.47</v>
          </cell>
        </row>
        <row r="1517">
          <cell r="B1517" t="str">
            <v>Nonamaker</v>
          </cell>
          <cell r="C1517" t="str">
            <v>Lisa B</v>
          </cell>
          <cell r="D1517">
            <v>102</v>
          </cell>
          <cell r="E1517" t="str">
            <v>403AF</v>
          </cell>
          <cell r="J1517">
            <v>422</v>
          </cell>
          <cell r="K1517">
            <v>61.82</v>
          </cell>
        </row>
        <row r="1518">
          <cell r="B1518" t="str">
            <v>Noones</v>
          </cell>
          <cell r="C1518" t="str">
            <v>David W</v>
          </cell>
          <cell r="D1518">
            <v>102</v>
          </cell>
          <cell r="E1518" t="str">
            <v>405AG</v>
          </cell>
          <cell r="J1518">
            <v>426</v>
          </cell>
          <cell r="K1518">
            <v>49.63</v>
          </cell>
        </row>
        <row r="1519">
          <cell r="B1519" t="str">
            <v>Norris</v>
          </cell>
          <cell r="C1519" t="str">
            <v>Carole Selter</v>
          </cell>
          <cell r="D1519">
            <v>102</v>
          </cell>
          <cell r="E1519" t="str">
            <v>401AM</v>
          </cell>
          <cell r="J1519">
            <v>421</v>
          </cell>
          <cell r="K1519">
            <v>70.61</v>
          </cell>
        </row>
        <row r="1520">
          <cell r="B1520" t="str">
            <v>Nortz</v>
          </cell>
          <cell r="C1520" t="str">
            <v>Nancy B</v>
          </cell>
          <cell r="D1520">
            <v>102</v>
          </cell>
          <cell r="E1520" t="str">
            <v>407VG</v>
          </cell>
          <cell r="J1520">
            <v>433</v>
          </cell>
          <cell r="K1520">
            <v>31.03</v>
          </cell>
        </row>
        <row r="1521">
          <cell r="B1521" t="str">
            <v>Noyes</v>
          </cell>
          <cell r="C1521" t="str">
            <v>Amanda D</v>
          </cell>
          <cell r="D1521">
            <v>102</v>
          </cell>
          <cell r="E1521" t="str">
            <v>411AG</v>
          </cell>
          <cell r="J1521">
            <v>424</v>
          </cell>
          <cell r="K1521">
            <v>26.93</v>
          </cell>
        </row>
        <row r="1522">
          <cell r="B1522" t="str">
            <v>Noyola</v>
          </cell>
          <cell r="C1522" t="str">
            <v>Noe R</v>
          </cell>
          <cell r="D1522">
            <v>102</v>
          </cell>
          <cell r="E1522" t="str">
            <v>407AI</v>
          </cell>
          <cell r="J1522">
            <v>421</v>
          </cell>
          <cell r="K1522">
            <v>28.85</v>
          </cell>
        </row>
        <row r="1523">
          <cell r="B1523" t="str">
            <v>Nuche</v>
          </cell>
          <cell r="C1523" t="str">
            <v>Nancy A</v>
          </cell>
          <cell r="D1523">
            <v>105</v>
          </cell>
          <cell r="E1523" t="str">
            <v>416VG</v>
          </cell>
          <cell r="J1523">
            <v>423</v>
          </cell>
          <cell r="K1523">
            <v>35</v>
          </cell>
        </row>
        <row r="1524">
          <cell r="B1524" t="str">
            <v>Numat</v>
          </cell>
          <cell r="C1524" t="str">
            <v>Jacob</v>
          </cell>
          <cell r="D1524">
            <v>102</v>
          </cell>
          <cell r="E1524" t="str">
            <v>411VJ</v>
          </cell>
          <cell r="J1524">
            <v>423</v>
          </cell>
          <cell r="K1524">
            <v>18.149999999999999</v>
          </cell>
        </row>
        <row r="1525">
          <cell r="B1525" t="str">
            <v>Nussbaum</v>
          </cell>
          <cell r="C1525" t="str">
            <v>Jean F</v>
          </cell>
          <cell r="D1525">
            <v>102</v>
          </cell>
          <cell r="E1525" t="str">
            <v>407AH</v>
          </cell>
          <cell r="J1525">
            <v>426</v>
          </cell>
          <cell r="K1525">
            <v>28.62</v>
          </cell>
        </row>
        <row r="1526">
          <cell r="B1526" t="str">
            <v>O'Boyle</v>
          </cell>
          <cell r="C1526" t="str">
            <v>Martin P</v>
          </cell>
          <cell r="D1526">
            <v>105</v>
          </cell>
          <cell r="E1526" t="str">
            <v>409AI</v>
          </cell>
          <cell r="J1526">
            <v>422</v>
          </cell>
          <cell r="K1526">
            <v>21.82</v>
          </cell>
        </row>
        <row r="1527">
          <cell r="B1527" t="str">
            <v>O'Brien</v>
          </cell>
          <cell r="C1527" t="str">
            <v>Alicia D</v>
          </cell>
          <cell r="D1527">
            <v>102</v>
          </cell>
          <cell r="E1527" t="str">
            <v>416AJ</v>
          </cell>
          <cell r="J1527">
            <v>421</v>
          </cell>
          <cell r="K1527">
            <v>21.11</v>
          </cell>
        </row>
        <row r="1528">
          <cell r="B1528" t="str">
            <v>O'Brien</v>
          </cell>
          <cell r="C1528" t="str">
            <v>Eileen M</v>
          </cell>
          <cell r="D1528">
            <v>102</v>
          </cell>
          <cell r="E1528" t="str">
            <v>403VF</v>
          </cell>
          <cell r="J1528">
            <v>423</v>
          </cell>
          <cell r="K1528">
            <v>90</v>
          </cell>
        </row>
        <row r="1529">
          <cell r="B1529" t="str">
            <v>O'Brien</v>
          </cell>
          <cell r="C1529" t="str">
            <v>Ellen H</v>
          </cell>
          <cell r="D1529">
            <v>102</v>
          </cell>
          <cell r="E1529" t="str">
            <v>407VG</v>
          </cell>
          <cell r="J1529">
            <v>423</v>
          </cell>
          <cell r="K1529">
            <v>38</v>
          </cell>
        </row>
        <row r="1530">
          <cell r="B1530" t="str">
            <v>O'Brien</v>
          </cell>
          <cell r="C1530" t="str">
            <v>Kathleen L</v>
          </cell>
          <cell r="D1530">
            <v>102</v>
          </cell>
          <cell r="E1530" t="str">
            <v>405AI</v>
          </cell>
          <cell r="J1530">
            <v>426</v>
          </cell>
          <cell r="K1530">
            <v>40.549999999999997</v>
          </cell>
        </row>
        <row r="1531">
          <cell r="B1531" t="str">
            <v>O'Brien</v>
          </cell>
          <cell r="C1531" t="str">
            <v>Caitrin E</v>
          </cell>
          <cell r="D1531">
            <v>105</v>
          </cell>
          <cell r="E1531" t="str">
            <v>416AO</v>
          </cell>
          <cell r="J1531">
            <v>423</v>
          </cell>
          <cell r="K1531">
            <v>14</v>
          </cell>
        </row>
        <row r="1532">
          <cell r="B1532" t="str">
            <v>O'Connell</v>
          </cell>
          <cell r="C1532" t="str">
            <v>Brian</v>
          </cell>
          <cell r="D1532">
            <v>102</v>
          </cell>
          <cell r="E1532" t="str">
            <v>401AK</v>
          </cell>
          <cell r="J1532">
            <v>426</v>
          </cell>
          <cell r="K1532">
            <v>89.93</v>
          </cell>
        </row>
        <row r="1533">
          <cell r="B1533" t="str">
            <v>O'Conner</v>
          </cell>
          <cell r="C1533" t="str">
            <v>Rosemarie L</v>
          </cell>
          <cell r="D1533">
            <v>102</v>
          </cell>
          <cell r="E1533" t="str">
            <v>403VJ</v>
          </cell>
          <cell r="J1533">
            <v>423</v>
          </cell>
          <cell r="K1533">
            <v>48.11</v>
          </cell>
        </row>
        <row r="1534">
          <cell r="B1534" t="str">
            <v>O'Connor</v>
          </cell>
          <cell r="C1534" t="str">
            <v>Carole A</v>
          </cell>
          <cell r="D1534">
            <v>102</v>
          </cell>
          <cell r="E1534" t="str">
            <v>403AG</v>
          </cell>
          <cell r="J1534">
            <v>426</v>
          </cell>
          <cell r="K1534">
            <v>51.75</v>
          </cell>
        </row>
        <row r="1535">
          <cell r="B1535" t="str">
            <v>O'Connor</v>
          </cell>
          <cell r="C1535" t="str">
            <v>Margaret M</v>
          </cell>
          <cell r="D1535">
            <v>102</v>
          </cell>
          <cell r="E1535" t="str">
            <v>403AG</v>
          </cell>
          <cell r="J1535">
            <v>422</v>
          </cell>
          <cell r="K1535">
            <v>48.31</v>
          </cell>
        </row>
        <row r="1536">
          <cell r="B1536" t="str">
            <v>O'Connor</v>
          </cell>
          <cell r="C1536" t="str">
            <v>Thomas W</v>
          </cell>
          <cell r="D1536">
            <v>105</v>
          </cell>
          <cell r="E1536" t="str">
            <v>403AG</v>
          </cell>
          <cell r="J1536">
            <v>421</v>
          </cell>
          <cell r="K1536">
            <v>64.08</v>
          </cell>
        </row>
        <row r="1537">
          <cell r="B1537" t="str">
            <v>Odell</v>
          </cell>
          <cell r="C1537" t="str">
            <v>Colin G</v>
          </cell>
          <cell r="D1537">
            <v>105</v>
          </cell>
          <cell r="E1537" t="str">
            <v>403AH</v>
          </cell>
          <cell r="J1537">
            <v>422</v>
          </cell>
          <cell r="K1537">
            <v>52.9</v>
          </cell>
        </row>
        <row r="1538">
          <cell r="B1538" t="str">
            <v>O'Donnell</v>
          </cell>
          <cell r="C1538" t="str">
            <v>Gayle M</v>
          </cell>
          <cell r="D1538">
            <v>102</v>
          </cell>
          <cell r="E1538" t="str">
            <v>407VH</v>
          </cell>
          <cell r="J1538">
            <v>433</v>
          </cell>
          <cell r="K1538">
            <v>30.65</v>
          </cell>
        </row>
        <row r="1539">
          <cell r="B1539" t="str">
            <v>Oelkers-Keegan</v>
          </cell>
          <cell r="C1539" t="str">
            <v>Mary</v>
          </cell>
          <cell r="D1539">
            <v>102</v>
          </cell>
          <cell r="E1539" t="str">
            <v>405VG</v>
          </cell>
          <cell r="J1539">
            <v>423</v>
          </cell>
          <cell r="K1539">
            <v>45</v>
          </cell>
        </row>
        <row r="1540">
          <cell r="B1540" t="str">
            <v>Oetjen</v>
          </cell>
          <cell r="C1540" t="str">
            <v>Eric S</v>
          </cell>
          <cell r="D1540">
            <v>102</v>
          </cell>
          <cell r="E1540" t="str">
            <v>401AJ</v>
          </cell>
          <cell r="J1540">
            <v>421</v>
          </cell>
          <cell r="K1540">
            <v>91.05</v>
          </cell>
        </row>
        <row r="1541">
          <cell r="B1541" t="str">
            <v>O'Keefe</v>
          </cell>
          <cell r="C1541" t="str">
            <v>Timothy J</v>
          </cell>
          <cell r="D1541">
            <v>102</v>
          </cell>
          <cell r="E1541" t="str">
            <v>411AH</v>
          </cell>
          <cell r="J1541">
            <v>421</v>
          </cell>
          <cell r="K1541">
            <v>20.440000000000001</v>
          </cell>
        </row>
        <row r="1542">
          <cell r="B1542" t="str">
            <v>Olson</v>
          </cell>
          <cell r="C1542" t="str">
            <v>Zachary D</v>
          </cell>
          <cell r="D1542">
            <v>102</v>
          </cell>
          <cell r="E1542" t="str">
            <v>411AI</v>
          </cell>
          <cell r="J1542">
            <v>421</v>
          </cell>
          <cell r="K1542">
            <v>21.01</v>
          </cell>
        </row>
        <row r="1543">
          <cell r="B1543" t="str">
            <v>O'Mealia</v>
          </cell>
          <cell r="C1543" t="str">
            <v>Sean R</v>
          </cell>
          <cell r="D1543">
            <v>102</v>
          </cell>
          <cell r="E1543" t="str">
            <v>411AI</v>
          </cell>
          <cell r="J1543">
            <v>424</v>
          </cell>
          <cell r="K1543">
            <v>20.440000000000001</v>
          </cell>
        </row>
        <row r="1544">
          <cell r="B1544" t="str">
            <v>Onufrak</v>
          </cell>
          <cell r="C1544" t="str">
            <v>Patricia A</v>
          </cell>
          <cell r="D1544">
            <v>102</v>
          </cell>
          <cell r="E1544" t="str">
            <v>405VH</v>
          </cell>
          <cell r="J1544">
            <v>433</v>
          </cell>
          <cell r="K1544">
            <v>37.5</v>
          </cell>
        </row>
        <row r="1545">
          <cell r="B1545" t="str">
            <v>Opoku</v>
          </cell>
          <cell r="C1545" t="str">
            <v>Emmanuel T</v>
          </cell>
          <cell r="D1545">
            <v>102</v>
          </cell>
          <cell r="E1545" t="str">
            <v>405AG</v>
          </cell>
          <cell r="J1545">
            <v>426</v>
          </cell>
          <cell r="K1545">
            <v>50.49</v>
          </cell>
        </row>
        <row r="1546">
          <cell r="B1546" t="str">
            <v>O'Rourke</v>
          </cell>
          <cell r="C1546" t="str">
            <v>Laurence M</v>
          </cell>
          <cell r="D1546">
            <v>102</v>
          </cell>
          <cell r="E1546" t="str">
            <v>403AH</v>
          </cell>
          <cell r="J1546">
            <v>421</v>
          </cell>
          <cell r="K1546">
            <v>44.53</v>
          </cell>
        </row>
        <row r="1547">
          <cell r="B1547" t="str">
            <v>O'Rourke</v>
          </cell>
          <cell r="C1547" t="str">
            <v>Sarah C</v>
          </cell>
          <cell r="D1547">
            <v>102</v>
          </cell>
          <cell r="E1547" t="str">
            <v>407AH</v>
          </cell>
          <cell r="J1547">
            <v>421</v>
          </cell>
          <cell r="K1547">
            <v>29.12</v>
          </cell>
        </row>
        <row r="1548">
          <cell r="B1548" t="str">
            <v>Orrell</v>
          </cell>
          <cell r="C1548" t="str">
            <v>Brent R</v>
          </cell>
          <cell r="D1548">
            <v>102</v>
          </cell>
          <cell r="E1548" t="str">
            <v>403VC</v>
          </cell>
          <cell r="J1548">
            <v>423</v>
          </cell>
          <cell r="K1548">
            <v>125</v>
          </cell>
        </row>
        <row r="1549">
          <cell r="B1549" t="str">
            <v>Ortiz Oyola</v>
          </cell>
          <cell r="C1549" t="str">
            <v>Polo E</v>
          </cell>
          <cell r="D1549">
            <v>189</v>
          </cell>
          <cell r="E1549" t="str">
            <v>412ZL</v>
          </cell>
          <cell r="J1549">
            <v>428</v>
          </cell>
          <cell r="K1549">
            <v>14.82</v>
          </cell>
        </row>
        <row r="1550">
          <cell r="B1550" t="str">
            <v>Osborn</v>
          </cell>
          <cell r="C1550" t="str">
            <v>Kimberly C</v>
          </cell>
          <cell r="D1550">
            <v>102</v>
          </cell>
          <cell r="E1550" t="str">
            <v>403AG</v>
          </cell>
          <cell r="J1550">
            <v>421</v>
          </cell>
          <cell r="K1550">
            <v>59.1</v>
          </cell>
        </row>
        <row r="1551">
          <cell r="B1551" t="str">
            <v>Osei-Poku</v>
          </cell>
          <cell r="C1551" t="str">
            <v>William</v>
          </cell>
          <cell r="D1551">
            <v>189</v>
          </cell>
          <cell r="E1551" t="str">
            <v>405ZJ</v>
          </cell>
          <cell r="J1551">
            <v>428</v>
          </cell>
          <cell r="K1551">
            <v>31.15</v>
          </cell>
        </row>
        <row r="1552">
          <cell r="B1552" t="str">
            <v>O'Shaughnessy</v>
          </cell>
          <cell r="C1552" t="str">
            <v>Eric J</v>
          </cell>
          <cell r="D1552">
            <v>102</v>
          </cell>
          <cell r="E1552" t="str">
            <v>411AI</v>
          </cell>
          <cell r="J1552">
            <v>421</v>
          </cell>
          <cell r="K1552">
            <v>21.99</v>
          </cell>
        </row>
        <row r="1553">
          <cell r="B1553" t="str">
            <v>Ouellette</v>
          </cell>
          <cell r="C1553" t="str">
            <v>Mark V</v>
          </cell>
          <cell r="D1553">
            <v>102</v>
          </cell>
          <cell r="E1553" t="str">
            <v>403AH</v>
          </cell>
          <cell r="J1553">
            <v>421</v>
          </cell>
          <cell r="K1553">
            <v>47.7</v>
          </cell>
        </row>
        <row r="1554">
          <cell r="B1554" t="str">
            <v>Overton</v>
          </cell>
          <cell r="C1554" t="str">
            <v>Devona O</v>
          </cell>
          <cell r="D1554">
            <v>102</v>
          </cell>
          <cell r="E1554" t="str">
            <v>403AG</v>
          </cell>
          <cell r="J1554">
            <v>426</v>
          </cell>
          <cell r="K1554">
            <v>61.7</v>
          </cell>
        </row>
        <row r="1555">
          <cell r="B1555" t="str">
            <v>Owen</v>
          </cell>
          <cell r="C1555" t="str">
            <v>Courtney S</v>
          </cell>
          <cell r="D1555">
            <v>105</v>
          </cell>
          <cell r="E1555" t="str">
            <v>407AI</v>
          </cell>
          <cell r="J1555">
            <v>421</v>
          </cell>
          <cell r="K1555">
            <v>30.36</v>
          </cell>
        </row>
        <row r="1556">
          <cell r="B1556" t="str">
            <v>Oxnard</v>
          </cell>
          <cell r="C1556" t="str">
            <v>Benjamin A</v>
          </cell>
          <cell r="D1556">
            <v>102</v>
          </cell>
          <cell r="E1556" t="str">
            <v>411AH</v>
          </cell>
          <cell r="J1556">
            <v>421</v>
          </cell>
          <cell r="K1556">
            <v>20.440000000000001</v>
          </cell>
        </row>
        <row r="1557">
          <cell r="B1557" t="str">
            <v>Pack Jr</v>
          </cell>
          <cell r="C1557" t="str">
            <v>Louis R</v>
          </cell>
          <cell r="D1557">
            <v>102</v>
          </cell>
          <cell r="E1557" t="str">
            <v>401AK</v>
          </cell>
          <cell r="J1557">
            <v>421</v>
          </cell>
          <cell r="K1557">
            <v>89.41</v>
          </cell>
        </row>
        <row r="1558">
          <cell r="B1558" t="str">
            <v>Pagay</v>
          </cell>
          <cell r="C1558" t="str">
            <v>Mary Sue</v>
          </cell>
          <cell r="D1558">
            <v>189</v>
          </cell>
          <cell r="E1558" t="str">
            <v>409VH</v>
          </cell>
          <cell r="J1558">
            <v>429</v>
          </cell>
          <cell r="K1558">
            <v>25</v>
          </cell>
        </row>
        <row r="1559">
          <cell r="B1559" t="str">
            <v>Paige</v>
          </cell>
          <cell r="C1559" t="str">
            <v>Belita C</v>
          </cell>
          <cell r="D1559">
            <v>189</v>
          </cell>
          <cell r="E1559" t="str">
            <v>416AN</v>
          </cell>
          <cell r="J1559">
            <v>429</v>
          </cell>
          <cell r="K1559">
            <v>15.96</v>
          </cell>
        </row>
        <row r="1560">
          <cell r="B1560" t="str">
            <v>Pai-Samant</v>
          </cell>
          <cell r="C1560" t="str">
            <v>Shefali N</v>
          </cell>
          <cell r="D1560">
            <v>102</v>
          </cell>
          <cell r="E1560" t="str">
            <v>403AG</v>
          </cell>
          <cell r="J1560">
            <v>421</v>
          </cell>
          <cell r="K1560">
            <v>51.75</v>
          </cell>
        </row>
        <row r="1561">
          <cell r="B1561" t="str">
            <v>Pakes</v>
          </cell>
          <cell r="C1561" t="str">
            <v>Jason J</v>
          </cell>
          <cell r="D1561">
            <v>102</v>
          </cell>
          <cell r="E1561" t="str">
            <v>403AE</v>
          </cell>
          <cell r="J1561">
            <v>426</v>
          </cell>
          <cell r="K1561">
            <v>73.39</v>
          </cell>
        </row>
        <row r="1562">
          <cell r="B1562" t="str">
            <v>Palagummi</v>
          </cell>
          <cell r="C1562" t="str">
            <v>Srirama S</v>
          </cell>
          <cell r="D1562">
            <v>105</v>
          </cell>
          <cell r="E1562" t="str">
            <v>407AH</v>
          </cell>
          <cell r="J1562">
            <v>421</v>
          </cell>
          <cell r="K1562">
            <v>33.32</v>
          </cell>
        </row>
        <row r="1563">
          <cell r="B1563" t="str">
            <v>Palaia</v>
          </cell>
          <cell r="C1563" t="str">
            <v>Kevin J</v>
          </cell>
          <cell r="D1563">
            <v>102</v>
          </cell>
          <cell r="E1563" t="str">
            <v>403AG</v>
          </cell>
          <cell r="J1563">
            <v>421</v>
          </cell>
          <cell r="K1563">
            <v>60.83</v>
          </cell>
        </row>
        <row r="1564">
          <cell r="B1564" t="str">
            <v>Paleja</v>
          </cell>
          <cell r="C1564" t="str">
            <v>Anand</v>
          </cell>
          <cell r="D1564">
            <v>189</v>
          </cell>
          <cell r="E1564" t="str">
            <v>407ZI</v>
          </cell>
          <cell r="J1564">
            <v>429</v>
          </cell>
          <cell r="K1564">
            <v>28.86</v>
          </cell>
        </row>
        <row r="1565">
          <cell r="B1565" t="str">
            <v>Palmer</v>
          </cell>
          <cell r="C1565" t="str">
            <v>Frederick</v>
          </cell>
          <cell r="D1565">
            <v>102</v>
          </cell>
          <cell r="E1565" t="str">
            <v>405AG</v>
          </cell>
          <cell r="J1565">
            <v>108</v>
          </cell>
          <cell r="K1565">
            <v>50.74</v>
          </cell>
        </row>
        <row r="1566">
          <cell r="B1566" t="str">
            <v>Pantano</v>
          </cell>
          <cell r="C1566" t="str">
            <v>Stephen M</v>
          </cell>
          <cell r="D1566">
            <v>105</v>
          </cell>
          <cell r="E1566" t="str">
            <v>403AH</v>
          </cell>
          <cell r="J1566">
            <v>424</v>
          </cell>
          <cell r="K1566">
            <v>44.24</v>
          </cell>
        </row>
        <row r="1567">
          <cell r="B1567" t="str">
            <v>Pape</v>
          </cell>
          <cell r="C1567" t="str">
            <v>Diana K</v>
          </cell>
          <cell r="D1567">
            <v>102</v>
          </cell>
          <cell r="E1567" t="str">
            <v>401AL</v>
          </cell>
          <cell r="J1567">
            <v>421</v>
          </cell>
          <cell r="K1567">
            <v>79.400000000000006</v>
          </cell>
        </row>
        <row r="1568">
          <cell r="B1568" t="str">
            <v>Pappa</v>
          </cell>
          <cell r="C1568" t="str">
            <v>Sasirega</v>
          </cell>
          <cell r="D1568">
            <v>189</v>
          </cell>
          <cell r="E1568" t="str">
            <v>403AI</v>
          </cell>
          <cell r="J1568">
            <v>429</v>
          </cell>
          <cell r="K1568">
            <v>39.92</v>
          </cell>
        </row>
        <row r="1569">
          <cell r="B1569" t="str">
            <v>Papson</v>
          </cell>
          <cell r="C1569" t="str">
            <v>Andrew J</v>
          </cell>
          <cell r="D1569">
            <v>102</v>
          </cell>
          <cell r="E1569" t="str">
            <v>407AI</v>
          </cell>
          <cell r="J1569">
            <v>421</v>
          </cell>
          <cell r="K1569">
            <v>28.24</v>
          </cell>
        </row>
        <row r="1570">
          <cell r="B1570" t="str">
            <v>Paradarami</v>
          </cell>
          <cell r="C1570" t="str">
            <v>Bhanodaya</v>
          </cell>
          <cell r="D1570">
            <v>189</v>
          </cell>
          <cell r="E1570" t="str">
            <v>407VF</v>
          </cell>
          <cell r="J1570">
            <v>429</v>
          </cell>
          <cell r="K1570">
            <v>38.47</v>
          </cell>
        </row>
        <row r="1571">
          <cell r="B1571" t="str">
            <v>Pardue</v>
          </cell>
          <cell r="C1571" t="str">
            <v>Lisa D</v>
          </cell>
          <cell r="D1571">
            <v>189</v>
          </cell>
          <cell r="E1571" t="str">
            <v>403ZG</v>
          </cell>
          <cell r="J1571">
            <v>429</v>
          </cell>
          <cell r="K1571">
            <v>56.99</v>
          </cell>
        </row>
        <row r="1572">
          <cell r="B1572" t="str">
            <v>Parekh</v>
          </cell>
          <cell r="C1572" t="str">
            <v>Ami A</v>
          </cell>
          <cell r="D1572">
            <v>102</v>
          </cell>
          <cell r="E1572" t="str">
            <v>405AJ</v>
          </cell>
          <cell r="J1572">
            <v>421</v>
          </cell>
          <cell r="K1572">
            <v>35.83</v>
          </cell>
        </row>
        <row r="1573">
          <cell r="B1573" t="str">
            <v>Parish</v>
          </cell>
          <cell r="C1573" t="str">
            <v>Carolyn</v>
          </cell>
          <cell r="D1573">
            <v>102</v>
          </cell>
          <cell r="E1573" t="str">
            <v>403AH</v>
          </cell>
          <cell r="J1573">
            <v>421</v>
          </cell>
          <cell r="K1573">
            <v>45.68</v>
          </cell>
        </row>
        <row r="1574">
          <cell r="B1574" t="str">
            <v>Park</v>
          </cell>
          <cell r="C1574" t="str">
            <v>Ikjae</v>
          </cell>
          <cell r="D1574">
            <v>102</v>
          </cell>
          <cell r="E1574" t="str">
            <v>407AI</v>
          </cell>
          <cell r="J1574">
            <v>426</v>
          </cell>
          <cell r="K1574">
            <v>26.45</v>
          </cell>
        </row>
        <row r="1575">
          <cell r="B1575" t="str">
            <v>Parker</v>
          </cell>
          <cell r="C1575" t="str">
            <v>Genell S</v>
          </cell>
          <cell r="D1575">
            <v>102</v>
          </cell>
          <cell r="E1575" t="str">
            <v>407AH</v>
          </cell>
          <cell r="J1575">
            <v>108</v>
          </cell>
          <cell r="K1575">
            <v>34.869999999999997</v>
          </cell>
        </row>
        <row r="1576">
          <cell r="B1576" t="str">
            <v>Parker</v>
          </cell>
          <cell r="C1576" t="str">
            <v>Matthew L</v>
          </cell>
          <cell r="D1576">
            <v>189</v>
          </cell>
          <cell r="E1576" t="str">
            <v>412ZI</v>
          </cell>
          <cell r="J1576">
            <v>429</v>
          </cell>
          <cell r="K1576">
            <v>20.74</v>
          </cell>
        </row>
        <row r="1577">
          <cell r="B1577" t="str">
            <v>Parmar</v>
          </cell>
          <cell r="C1577" t="str">
            <v>Himali</v>
          </cell>
          <cell r="D1577">
            <v>105</v>
          </cell>
          <cell r="E1577" t="str">
            <v>403AG</v>
          </cell>
          <cell r="J1577">
            <v>421</v>
          </cell>
          <cell r="K1577">
            <v>57.53</v>
          </cell>
        </row>
        <row r="1578">
          <cell r="B1578" t="str">
            <v>Parra</v>
          </cell>
          <cell r="C1578" t="str">
            <v>Diana P</v>
          </cell>
          <cell r="D1578">
            <v>102</v>
          </cell>
          <cell r="E1578" t="str">
            <v>405AJ</v>
          </cell>
          <cell r="J1578">
            <v>424</v>
          </cell>
          <cell r="K1578">
            <v>25.74</v>
          </cell>
        </row>
        <row r="1579">
          <cell r="B1579" t="str">
            <v>Parthum</v>
          </cell>
          <cell r="C1579" t="str">
            <v>Lawrence C</v>
          </cell>
          <cell r="D1579">
            <v>102</v>
          </cell>
          <cell r="E1579" t="str">
            <v>403AG</v>
          </cell>
          <cell r="J1579">
            <v>426</v>
          </cell>
          <cell r="K1579">
            <v>51.76</v>
          </cell>
        </row>
        <row r="1580">
          <cell r="B1580" t="str">
            <v>Partlow</v>
          </cell>
          <cell r="C1580" t="str">
            <v>Courtney P</v>
          </cell>
          <cell r="D1580">
            <v>102</v>
          </cell>
          <cell r="E1580" t="str">
            <v>403AG</v>
          </cell>
          <cell r="J1580">
            <v>421</v>
          </cell>
          <cell r="K1580">
            <v>54.89</v>
          </cell>
        </row>
        <row r="1581">
          <cell r="B1581" t="str">
            <v>Pasarew</v>
          </cell>
          <cell r="C1581" t="str">
            <v>Lee</v>
          </cell>
          <cell r="D1581">
            <v>185</v>
          </cell>
          <cell r="E1581" t="str">
            <v>405E</v>
          </cell>
          <cell r="J1581">
            <v>433</v>
          </cell>
          <cell r="K1581">
            <v>85</v>
          </cell>
        </row>
        <row r="1582">
          <cell r="B1582" t="str">
            <v>Passa</v>
          </cell>
          <cell r="C1582" t="str">
            <v>Aikaterini</v>
          </cell>
          <cell r="D1582">
            <v>102</v>
          </cell>
          <cell r="E1582" t="str">
            <v>405AH</v>
          </cell>
          <cell r="J1582">
            <v>421</v>
          </cell>
          <cell r="K1582">
            <v>38.869999999999997</v>
          </cell>
        </row>
        <row r="1583">
          <cell r="B1583" t="str">
            <v>Patel</v>
          </cell>
          <cell r="C1583" t="str">
            <v>Jignesh</v>
          </cell>
          <cell r="D1583">
            <v>102</v>
          </cell>
          <cell r="E1583" t="str">
            <v>409AH</v>
          </cell>
          <cell r="J1583">
            <v>426</v>
          </cell>
          <cell r="K1583">
            <v>28.85</v>
          </cell>
        </row>
        <row r="1584">
          <cell r="B1584" t="str">
            <v>Patel</v>
          </cell>
          <cell r="C1584" t="str">
            <v>Pooja P</v>
          </cell>
          <cell r="D1584">
            <v>102</v>
          </cell>
          <cell r="E1584" t="str">
            <v>405AJ</v>
          </cell>
          <cell r="J1584">
            <v>421</v>
          </cell>
          <cell r="K1584">
            <v>35.15</v>
          </cell>
        </row>
        <row r="1585">
          <cell r="B1585" t="str">
            <v>Patel</v>
          </cell>
          <cell r="C1585" t="str">
            <v>Sachin C</v>
          </cell>
          <cell r="D1585">
            <v>102</v>
          </cell>
          <cell r="E1585" t="str">
            <v>407AG</v>
          </cell>
          <cell r="J1585">
            <v>425</v>
          </cell>
          <cell r="K1585">
            <v>35.1</v>
          </cell>
        </row>
        <row r="1586">
          <cell r="B1586" t="str">
            <v>Patel</v>
          </cell>
          <cell r="C1586" t="str">
            <v>Payal</v>
          </cell>
          <cell r="D1586">
            <v>105</v>
          </cell>
          <cell r="E1586" t="str">
            <v>409VH</v>
          </cell>
          <cell r="J1586">
            <v>433</v>
          </cell>
          <cell r="K1586">
            <v>23</v>
          </cell>
        </row>
        <row r="1587">
          <cell r="B1587" t="str">
            <v>Patel</v>
          </cell>
          <cell r="C1587" t="str">
            <v>Chanrika</v>
          </cell>
          <cell r="D1587">
            <v>189</v>
          </cell>
          <cell r="E1587" t="str">
            <v>407ZG</v>
          </cell>
          <cell r="J1587">
            <v>429</v>
          </cell>
          <cell r="K1587">
            <v>33.72</v>
          </cell>
        </row>
        <row r="1588">
          <cell r="B1588" t="str">
            <v>Patlolla</v>
          </cell>
          <cell r="C1588" t="str">
            <v>Anoosha R</v>
          </cell>
          <cell r="D1588">
            <v>102</v>
          </cell>
          <cell r="E1588" t="str">
            <v>409AG</v>
          </cell>
          <cell r="J1588">
            <v>424</v>
          </cell>
          <cell r="K1588">
            <v>28.37</v>
          </cell>
        </row>
        <row r="1589">
          <cell r="B1589" t="str">
            <v>Patrick</v>
          </cell>
          <cell r="C1589" t="str">
            <v>Catherine Mays</v>
          </cell>
          <cell r="D1589">
            <v>102</v>
          </cell>
          <cell r="E1589" t="str">
            <v>403AG</v>
          </cell>
          <cell r="J1589">
            <v>421</v>
          </cell>
          <cell r="K1589">
            <v>55.66</v>
          </cell>
        </row>
        <row r="1590">
          <cell r="B1590" t="str">
            <v>Patrick</v>
          </cell>
          <cell r="C1590" t="str">
            <v>Dona L</v>
          </cell>
          <cell r="D1590">
            <v>102</v>
          </cell>
          <cell r="E1590" t="str">
            <v>405VE</v>
          </cell>
          <cell r="J1590">
            <v>433</v>
          </cell>
          <cell r="K1590">
            <v>39.200000000000003</v>
          </cell>
        </row>
        <row r="1591">
          <cell r="B1591" t="str">
            <v>Patterson</v>
          </cell>
          <cell r="C1591" t="str">
            <v>Jeffrey J</v>
          </cell>
          <cell r="D1591">
            <v>102</v>
          </cell>
          <cell r="E1591" t="str">
            <v>403AG</v>
          </cell>
          <cell r="J1591">
            <v>422</v>
          </cell>
          <cell r="K1591">
            <v>60.01</v>
          </cell>
        </row>
        <row r="1592">
          <cell r="B1592" t="str">
            <v>Patterson</v>
          </cell>
          <cell r="C1592" t="str">
            <v>Wanda</v>
          </cell>
          <cell r="D1592">
            <v>102</v>
          </cell>
          <cell r="E1592" t="str">
            <v>407AI</v>
          </cell>
          <cell r="J1592">
            <v>425</v>
          </cell>
          <cell r="K1592">
            <v>28.05</v>
          </cell>
        </row>
        <row r="1593">
          <cell r="B1593" t="str">
            <v>Pauer</v>
          </cell>
          <cell r="C1593" t="str">
            <v>James J</v>
          </cell>
          <cell r="D1593">
            <v>189</v>
          </cell>
          <cell r="E1593" t="str">
            <v>403ZH</v>
          </cell>
          <cell r="J1593">
            <v>429</v>
          </cell>
          <cell r="K1593">
            <v>47.55</v>
          </cell>
        </row>
        <row r="1594">
          <cell r="B1594" t="str">
            <v>Pauletti</v>
          </cell>
          <cell r="C1594" t="str">
            <v>Sanda</v>
          </cell>
          <cell r="D1594">
            <v>102</v>
          </cell>
          <cell r="E1594" t="str">
            <v>405AI</v>
          </cell>
          <cell r="J1594">
            <v>425</v>
          </cell>
          <cell r="K1594">
            <v>31.3</v>
          </cell>
        </row>
        <row r="1595">
          <cell r="B1595" t="str">
            <v>Pauley</v>
          </cell>
          <cell r="C1595" t="str">
            <v>Melissa A</v>
          </cell>
          <cell r="D1595">
            <v>102</v>
          </cell>
          <cell r="E1595" t="str">
            <v>405AI</v>
          </cell>
          <cell r="J1595">
            <v>421</v>
          </cell>
          <cell r="K1595">
            <v>32.92</v>
          </cell>
        </row>
        <row r="1596">
          <cell r="B1596" t="str">
            <v>Paulsen</v>
          </cell>
          <cell r="C1596" t="str">
            <v>Christine R</v>
          </cell>
          <cell r="D1596">
            <v>102</v>
          </cell>
          <cell r="E1596" t="str">
            <v>405AH</v>
          </cell>
          <cell r="J1596">
            <v>422</v>
          </cell>
          <cell r="K1596">
            <v>45.7</v>
          </cell>
        </row>
        <row r="1597">
          <cell r="B1597" t="str">
            <v>Paxton</v>
          </cell>
          <cell r="C1597" t="str">
            <v>Michael J</v>
          </cell>
          <cell r="D1597">
            <v>105</v>
          </cell>
          <cell r="E1597" t="str">
            <v>411AG</v>
          </cell>
          <cell r="J1597">
            <v>421</v>
          </cell>
          <cell r="K1597">
            <v>25.75</v>
          </cell>
        </row>
        <row r="1598">
          <cell r="B1598" t="str">
            <v>Pederson</v>
          </cell>
          <cell r="C1598" t="str">
            <v>Lauren M</v>
          </cell>
          <cell r="D1598">
            <v>102</v>
          </cell>
          <cell r="E1598" t="str">
            <v>405AI</v>
          </cell>
          <cell r="J1598">
            <v>422</v>
          </cell>
          <cell r="K1598">
            <v>35.880000000000003</v>
          </cell>
        </row>
        <row r="1599">
          <cell r="B1599" t="str">
            <v>Pemberton</v>
          </cell>
          <cell r="C1599" t="str">
            <v>Douglas N</v>
          </cell>
          <cell r="D1599">
            <v>102</v>
          </cell>
          <cell r="E1599" t="str">
            <v>403AK</v>
          </cell>
          <cell r="J1599">
            <v>426</v>
          </cell>
          <cell r="K1599">
            <v>28.85</v>
          </cell>
        </row>
        <row r="1600">
          <cell r="B1600" t="str">
            <v>Pepper</v>
          </cell>
          <cell r="C1600" t="str">
            <v>William J</v>
          </cell>
          <cell r="D1600">
            <v>105</v>
          </cell>
          <cell r="E1600" t="str">
            <v>401AJ</v>
          </cell>
          <cell r="J1600">
            <v>421</v>
          </cell>
          <cell r="K1600">
            <v>92.82</v>
          </cell>
        </row>
        <row r="1601">
          <cell r="B1601" t="str">
            <v>Perkes</v>
          </cell>
          <cell r="C1601" t="str">
            <v>Ariella E</v>
          </cell>
          <cell r="D1601">
            <v>102</v>
          </cell>
          <cell r="E1601" t="str">
            <v>409VH</v>
          </cell>
          <cell r="J1601">
            <v>421</v>
          </cell>
          <cell r="K1601">
            <v>28</v>
          </cell>
        </row>
        <row r="1602">
          <cell r="B1602" t="str">
            <v>Perkins</v>
          </cell>
          <cell r="C1602" t="str">
            <v>James M</v>
          </cell>
          <cell r="D1602">
            <v>102</v>
          </cell>
          <cell r="E1602" t="str">
            <v>405VH</v>
          </cell>
          <cell r="J1602">
            <v>423</v>
          </cell>
          <cell r="K1602">
            <v>45</v>
          </cell>
        </row>
        <row r="1603">
          <cell r="B1603" t="str">
            <v>Perlman</v>
          </cell>
          <cell r="C1603" t="str">
            <v>Nina R</v>
          </cell>
          <cell r="D1603">
            <v>102</v>
          </cell>
          <cell r="E1603" t="str">
            <v>409AI</v>
          </cell>
          <cell r="J1603">
            <v>421</v>
          </cell>
          <cell r="K1603">
            <v>23.16</v>
          </cell>
        </row>
        <row r="1604">
          <cell r="B1604" t="str">
            <v>Perrote</v>
          </cell>
          <cell r="C1604" t="str">
            <v>Dianne D</v>
          </cell>
          <cell r="D1604">
            <v>102</v>
          </cell>
          <cell r="E1604" t="str">
            <v>403AI</v>
          </cell>
          <cell r="J1604">
            <v>424</v>
          </cell>
          <cell r="K1604">
            <v>39.909999999999997</v>
          </cell>
        </row>
        <row r="1605">
          <cell r="B1605" t="str">
            <v>Perry</v>
          </cell>
          <cell r="C1605" t="str">
            <v>Matthew B</v>
          </cell>
          <cell r="D1605">
            <v>189</v>
          </cell>
          <cell r="E1605" t="str">
            <v>401ZL</v>
          </cell>
          <cell r="J1605">
            <v>428</v>
          </cell>
          <cell r="K1605">
            <v>70.98</v>
          </cell>
        </row>
        <row r="1606">
          <cell r="B1606" t="str">
            <v>Pershing</v>
          </cell>
          <cell r="C1606" t="str">
            <v>Janet L</v>
          </cell>
          <cell r="D1606">
            <v>102</v>
          </cell>
          <cell r="E1606" t="str">
            <v>403VF</v>
          </cell>
          <cell r="J1606">
            <v>423</v>
          </cell>
          <cell r="K1606">
            <v>82</v>
          </cell>
        </row>
        <row r="1607">
          <cell r="B1607" t="str">
            <v>Pertusiello</v>
          </cell>
          <cell r="C1607" t="str">
            <v>Stephen A</v>
          </cell>
          <cell r="D1607">
            <v>102</v>
          </cell>
          <cell r="E1607" t="str">
            <v>403VG</v>
          </cell>
          <cell r="J1607">
            <v>423</v>
          </cell>
          <cell r="K1607">
            <v>80</v>
          </cell>
        </row>
        <row r="1608">
          <cell r="B1608" t="str">
            <v>Petak</v>
          </cell>
          <cell r="C1608" t="str">
            <v>Kevin R</v>
          </cell>
          <cell r="D1608">
            <v>105</v>
          </cell>
          <cell r="E1608" t="str">
            <v>401AK</v>
          </cell>
          <cell r="J1608">
            <v>421</v>
          </cell>
          <cell r="K1608">
            <v>91.75</v>
          </cell>
        </row>
        <row r="1609">
          <cell r="B1609" t="str">
            <v>Peters</v>
          </cell>
          <cell r="C1609" t="str">
            <v>Christopher A</v>
          </cell>
          <cell r="D1609">
            <v>102</v>
          </cell>
          <cell r="E1609" t="str">
            <v>401AK</v>
          </cell>
          <cell r="J1609">
            <v>421</v>
          </cell>
          <cell r="K1609">
            <v>80.97</v>
          </cell>
        </row>
        <row r="1610">
          <cell r="B1610" t="str">
            <v>Peters</v>
          </cell>
          <cell r="C1610" t="str">
            <v>Jennifer J</v>
          </cell>
          <cell r="D1610">
            <v>102</v>
          </cell>
          <cell r="E1610" t="str">
            <v>403AG</v>
          </cell>
          <cell r="J1610">
            <v>426</v>
          </cell>
          <cell r="K1610">
            <v>58.15</v>
          </cell>
        </row>
        <row r="1611">
          <cell r="B1611" t="str">
            <v>Petersen</v>
          </cell>
          <cell r="C1611" t="str">
            <v>Ulrik R</v>
          </cell>
          <cell r="D1611">
            <v>102</v>
          </cell>
          <cell r="E1611" t="str">
            <v>401AL</v>
          </cell>
          <cell r="J1611">
            <v>421</v>
          </cell>
          <cell r="K1611">
            <v>68.39</v>
          </cell>
        </row>
        <row r="1612">
          <cell r="B1612" t="str">
            <v>Peterson</v>
          </cell>
          <cell r="C1612" t="str">
            <v>Annah L</v>
          </cell>
          <cell r="D1612">
            <v>102</v>
          </cell>
          <cell r="E1612" t="str">
            <v>407AI</v>
          </cell>
          <cell r="J1612">
            <v>421</v>
          </cell>
          <cell r="K1612">
            <v>25.49</v>
          </cell>
        </row>
        <row r="1613">
          <cell r="B1613" t="str">
            <v>Peterson</v>
          </cell>
          <cell r="C1613" t="str">
            <v>Christina S</v>
          </cell>
          <cell r="D1613">
            <v>102</v>
          </cell>
          <cell r="E1613" t="str">
            <v>407AI</v>
          </cell>
          <cell r="J1613">
            <v>426</v>
          </cell>
          <cell r="K1613">
            <v>30.05</v>
          </cell>
        </row>
        <row r="1614">
          <cell r="B1614" t="str">
            <v>Peterson</v>
          </cell>
          <cell r="C1614" t="str">
            <v>Cynthia D</v>
          </cell>
          <cell r="D1614">
            <v>102</v>
          </cell>
          <cell r="E1614" t="str">
            <v>407AI</v>
          </cell>
          <cell r="J1614">
            <v>424</v>
          </cell>
          <cell r="K1614">
            <v>27.25</v>
          </cell>
        </row>
        <row r="1615">
          <cell r="B1615" t="str">
            <v>Peterson</v>
          </cell>
          <cell r="C1615" t="str">
            <v>Regina A</v>
          </cell>
          <cell r="D1615">
            <v>189</v>
          </cell>
          <cell r="E1615" t="str">
            <v>416ZN</v>
          </cell>
          <cell r="J1615">
            <v>464</v>
          </cell>
          <cell r="K1615">
            <v>13.01</v>
          </cell>
        </row>
        <row r="1616">
          <cell r="B1616" t="str">
            <v>Petrelli</v>
          </cell>
          <cell r="C1616" t="str">
            <v>Luke J</v>
          </cell>
          <cell r="D1616">
            <v>102</v>
          </cell>
          <cell r="E1616" t="str">
            <v>405AG</v>
          </cell>
          <cell r="J1616">
            <v>426</v>
          </cell>
          <cell r="K1616">
            <v>47.47</v>
          </cell>
        </row>
        <row r="1617">
          <cell r="B1617" t="str">
            <v>Petrow</v>
          </cell>
          <cell r="C1617" t="str">
            <v>Andrew</v>
          </cell>
          <cell r="D1617">
            <v>102</v>
          </cell>
          <cell r="E1617" t="str">
            <v>403AF</v>
          </cell>
          <cell r="J1617">
            <v>426</v>
          </cell>
          <cell r="K1617">
            <v>66.11</v>
          </cell>
        </row>
        <row r="1618">
          <cell r="B1618" t="str">
            <v>Pfeiffer</v>
          </cell>
          <cell r="C1618" t="str">
            <v>Erika L</v>
          </cell>
          <cell r="D1618">
            <v>189</v>
          </cell>
          <cell r="E1618" t="str">
            <v>407ZI</v>
          </cell>
          <cell r="J1618">
            <v>429</v>
          </cell>
          <cell r="K1618">
            <v>27.89</v>
          </cell>
        </row>
        <row r="1619">
          <cell r="B1619" t="str">
            <v>Phadke</v>
          </cell>
          <cell r="C1619" t="str">
            <v>Shreyasi S</v>
          </cell>
          <cell r="D1619">
            <v>189</v>
          </cell>
          <cell r="E1619" t="str">
            <v>407ZG</v>
          </cell>
          <cell r="J1619">
            <v>429</v>
          </cell>
          <cell r="K1619">
            <v>35.1</v>
          </cell>
        </row>
        <row r="1620">
          <cell r="B1620" t="str">
            <v>Phelan</v>
          </cell>
          <cell r="C1620" t="str">
            <v>Kellie K</v>
          </cell>
          <cell r="D1620">
            <v>105</v>
          </cell>
          <cell r="E1620" t="str">
            <v>407AI</v>
          </cell>
          <cell r="J1620">
            <v>421</v>
          </cell>
          <cell r="K1620">
            <v>27.94</v>
          </cell>
        </row>
        <row r="1621">
          <cell r="B1621" t="str">
            <v>Phillips</v>
          </cell>
          <cell r="C1621" t="str">
            <v>Ashley E</v>
          </cell>
          <cell r="D1621">
            <v>102</v>
          </cell>
          <cell r="E1621" t="str">
            <v>409AJ</v>
          </cell>
          <cell r="J1621">
            <v>424</v>
          </cell>
          <cell r="K1621">
            <v>22.12</v>
          </cell>
        </row>
        <row r="1622">
          <cell r="B1622" t="str">
            <v>Phillips</v>
          </cell>
          <cell r="C1622" t="str">
            <v>James D</v>
          </cell>
          <cell r="D1622">
            <v>102</v>
          </cell>
          <cell r="E1622" t="str">
            <v>416AG</v>
          </cell>
          <cell r="J1622">
            <v>101</v>
          </cell>
          <cell r="K1622">
            <v>37.049999999999997</v>
          </cell>
        </row>
        <row r="1623">
          <cell r="B1623" t="str">
            <v>Phillips</v>
          </cell>
          <cell r="C1623" t="str">
            <v>Michael John</v>
          </cell>
          <cell r="D1623">
            <v>102</v>
          </cell>
          <cell r="E1623" t="str">
            <v>405AI</v>
          </cell>
          <cell r="J1623">
            <v>421</v>
          </cell>
          <cell r="K1623">
            <v>36.49</v>
          </cell>
        </row>
        <row r="1624">
          <cell r="B1624" t="str">
            <v>Phillips</v>
          </cell>
          <cell r="C1624" t="str">
            <v>Nathan M</v>
          </cell>
          <cell r="D1624">
            <v>189</v>
          </cell>
          <cell r="E1624" t="str">
            <v>405AG</v>
          </cell>
          <cell r="J1624">
            <v>464</v>
          </cell>
          <cell r="K1624">
            <v>43.27</v>
          </cell>
        </row>
        <row r="1625">
          <cell r="B1625" t="str">
            <v>Pickeral</v>
          </cell>
          <cell r="C1625" t="str">
            <v>David E</v>
          </cell>
          <cell r="D1625">
            <v>102</v>
          </cell>
          <cell r="E1625" t="str">
            <v>403VC</v>
          </cell>
          <cell r="J1625">
            <v>433</v>
          </cell>
          <cell r="K1625">
            <v>150</v>
          </cell>
        </row>
        <row r="1626">
          <cell r="B1626" t="str">
            <v>Pickles</v>
          </cell>
          <cell r="C1626" t="str">
            <v>David K</v>
          </cell>
          <cell r="D1626">
            <v>105</v>
          </cell>
          <cell r="E1626" t="str">
            <v>401AJ</v>
          </cell>
          <cell r="J1626">
            <v>421</v>
          </cell>
          <cell r="K1626">
            <v>105.84</v>
          </cell>
        </row>
        <row r="1627">
          <cell r="B1627" t="str">
            <v>Pidgeon</v>
          </cell>
          <cell r="C1627" t="str">
            <v>Spencer W</v>
          </cell>
          <cell r="D1627">
            <v>105</v>
          </cell>
          <cell r="E1627" t="str">
            <v>405AH</v>
          </cell>
          <cell r="J1627">
            <v>424</v>
          </cell>
          <cell r="K1627">
            <v>40.39</v>
          </cell>
        </row>
        <row r="1628">
          <cell r="B1628" t="str">
            <v>Pigott</v>
          </cell>
          <cell r="C1628" t="str">
            <v>Michael R</v>
          </cell>
          <cell r="D1628">
            <v>102</v>
          </cell>
          <cell r="E1628" t="str">
            <v>403VJ</v>
          </cell>
          <cell r="J1628">
            <v>433</v>
          </cell>
          <cell r="K1628">
            <v>50</v>
          </cell>
        </row>
        <row r="1629">
          <cell r="B1629" t="str">
            <v>Pile</v>
          </cell>
          <cell r="C1629" t="str">
            <v>Barbara G</v>
          </cell>
          <cell r="D1629">
            <v>102</v>
          </cell>
          <cell r="E1629" t="str">
            <v>403VJ</v>
          </cell>
          <cell r="J1629">
            <v>433</v>
          </cell>
          <cell r="K1629">
            <v>45.12</v>
          </cell>
        </row>
        <row r="1630">
          <cell r="B1630" t="str">
            <v>Pillitiere</v>
          </cell>
          <cell r="C1630" t="str">
            <v>Michael J</v>
          </cell>
          <cell r="D1630">
            <v>102</v>
          </cell>
          <cell r="E1630" t="str">
            <v>403AL</v>
          </cell>
          <cell r="J1630">
            <v>426</v>
          </cell>
          <cell r="K1630">
            <v>26.9</v>
          </cell>
        </row>
        <row r="1631">
          <cell r="B1631" t="str">
            <v>Pinto</v>
          </cell>
          <cell r="C1631" t="str">
            <v>Israel J</v>
          </cell>
          <cell r="D1631">
            <v>102</v>
          </cell>
          <cell r="E1631" t="str">
            <v>405AH</v>
          </cell>
          <cell r="J1631">
            <v>422</v>
          </cell>
          <cell r="K1631">
            <v>40.130000000000003</v>
          </cell>
        </row>
        <row r="1632">
          <cell r="B1632" t="str">
            <v>Pitcher</v>
          </cell>
          <cell r="C1632" t="str">
            <v>Eric M</v>
          </cell>
          <cell r="D1632">
            <v>102</v>
          </cell>
          <cell r="E1632" t="str">
            <v>411AH</v>
          </cell>
          <cell r="J1632">
            <v>421</v>
          </cell>
          <cell r="K1632">
            <v>18.75</v>
          </cell>
        </row>
        <row r="1633">
          <cell r="B1633" t="str">
            <v>Pittman</v>
          </cell>
          <cell r="C1633" t="str">
            <v>Andrew M</v>
          </cell>
          <cell r="D1633">
            <v>102</v>
          </cell>
          <cell r="E1633" t="str">
            <v>403VH</v>
          </cell>
          <cell r="J1633">
            <v>423</v>
          </cell>
          <cell r="K1633">
            <v>65</v>
          </cell>
        </row>
        <row r="1634">
          <cell r="B1634" t="str">
            <v>Plaskon</v>
          </cell>
          <cell r="C1634" t="str">
            <v>Terence</v>
          </cell>
          <cell r="D1634">
            <v>102</v>
          </cell>
          <cell r="E1634" t="str">
            <v>405AI</v>
          </cell>
          <cell r="J1634">
            <v>421</v>
          </cell>
          <cell r="K1634">
            <v>36.090000000000003</v>
          </cell>
        </row>
        <row r="1635">
          <cell r="B1635" t="str">
            <v>Plourde</v>
          </cell>
          <cell r="C1635" t="str">
            <v>Douglas B</v>
          </cell>
          <cell r="D1635">
            <v>105</v>
          </cell>
          <cell r="E1635" t="str">
            <v>407AI</v>
          </cell>
          <cell r="J1635">
            <v>421</v>
          </cell>
          <cell r="K1635">
            <v>31.25</v>
          </cell>
        </row>
        <row r="1636">
          <cell r="B1636" t="str">
            <v>Pohl</v>
          </cell>
          <cell r="C1636" t="str">
            <v>Michelle L</v>
          </cell>
          <cell r="D1636">
            <v>102</v>
          </cell>
          <cell r="E1636" t="str">
            <v>407AI</v>
          </cell>
          <cell r="J1636">
            <v>421</v>
          </cell>
          <cell r="K1636">
            <v>26.44</v>
          </cell>
        </row>
        <row r="1637">
          <cell r="B1637" t="str">
            <v>Polad</v>
          </cell>
          <cell r="C1637" t="str">
            <v>Mehernaz K</v>
          </cell>
          <cell r="D1637">
            <v>105</v>
          </cell>
          <cell r="E1637" t="str">
            <v>405VI</v>
          </cell>
          <cell r="J1637">
            <v>423</v>
          </cell>
          <cell r="K1637">
            <v>37</v>
          </cell>
        </row>
        <row r="1638">
          <cell r="B1638" t="str">
            <v>Polkowske</v>
          </cell>
          <cell r="C1638" t="str">
            <v>Nicholas A</v>
          </cell>
          <cell r="D1638">
            <v>102</v>
          </cell>
          <cell r="E1638" t="str">
            <v>411AG</v>
          </cell>
          <cell r="J1638">
            <v>424</v>
          </cell>
          <cell r="K1638">
            <v>26.4</v>
          </cell>
        </row>
        <row r="1639">
          <cell r="B1639" t="str">
            <v>Polkowske</v>
          </cell>
          <cell r="C1639" t="str">
            <v>Suzanne M</v>
          </cell>
          <cell r="D1639">
            <v>102</v>
          </cell>
          <cell r="E1639" t="str">
            <v>403AG</v>
          </cell>
          <cell r="J1639">
            <v>426</v>
          </cell>
          <cell r="K1639">
            <v>57.7</v>
          </cell>
        </row>
        <row r="1640">
          <cell r="B1640" t="str">
            <v>Pollack</v>
          </cell>
          <cell r="C1640" t="str">
            <v>David J</v>
          </cell>
          <cell r="D1640">
            <v>102</v>
          </cell>
          <cell r="E1640" t="str">
            <v>403VF</v>
          </cell>
          <cell r="J1640">
            <v>423</v>
          </cell>
          <cell r="K1640">
            <v>89</v>
          </cell>
        </row>
        <row r="1641">
          <cell r="B1641" t="str">
            <v>Poole</v>
          </cell>
          <cell r="C1641" t="str">
            <v>Christopher</v>
          </cell>
          <cell r="D1641">
            <v>102</v>
          </cell>
          <cell r="E1641" t="str">
            <v>411AI</v>
          </cell>
          <cell r="J1641">
            <v>426</v>
          </cell>
          <cell r="K1641">
            <v>22.15</v>
          </cell>
        </row>
        <row r="1642">
          <cell r="B1642" t="str">
            <v>Poore</v>
          </cell>
          <cell r="C1642" t="str">
            <v>Donald W</v>
          </cell>
          <cell r="D1642">
            <v>189</v>
          </cell>
          <cell r="E1642" t="str">
            <v>405ZK</v>
          </cell>
          <cell r="J1642">
            <v>429</v>
          </cell>
          <cell r="K1642">
            <v>27.1</v>
          </cell>
        </row>
        <row r="1643">
          <cell r="B1643" t="str">
            <v>Porowski</v>
          </cell>
          <cell r="C1643" t="str">
            <v>Allan W</v>
          </cell>
          <cell r="D1643">
            <v>102</v>
          </cell>
          <cell r="E1643" t="str">
            <v>403AG</v>
          </cell>
          <cell r="J1643">
            <v>421</v>
          </cell>
          <cell r="K1643">
            <v>53.47</v>
          </cell>
        </row>
        <row r="1644">
          <cell r="B1644" t="str">
            <v>Porter</v>
          </cell>
          <cell r="C1644" t="str">
            <v>Elizabeth M</v>
          </cell>
          <cell r="D1644">
            <v>102</v>
          </cell>
          <cell r="E1644" t="str">
            <v>403AH</v>
          </cell>
          <cell r="J1644">
            <v>422</v>
          </cell>
          <cell r="K1644">
            <v>50.01</v>
          </cell>
        </row>
        <row r="1645">
          <cell r="B1645" t="str">
            <v>Porter</v>
          </cell>
          <cell r="C1645" t="str">
            <v>Jennifer S</v>
          </cell>
          <cell r="D1645">
            <v>102</v>
          </cell>
          <cell r="E1645" t="str">
            <v>409AI</v>
          </cell>
          <cell r="J1645">
            <v>424</v>
          </cell>
          <cell r="K1645">
            <v>22.84</v>
          </cell>
        </row>
        <row r="1646">
          <cell r="B1646" t="str">
            <v>Porter</v>
          </cell>
          <cell r="C1646" t="str">
            <v>Leslie A</v>
          </cell>
          <cell r="D1646">
            <v>102</v>
          </cell>
          <cell r="E1646" t="str">
            <v>403AI</v>
          </cell>
          <cell r="J1646">
            <v>426</v>
          </cell>
          <cell r="K1646">
            <v>36.43</v>
          </cell>
        </row>
        <row r="1647">
          <cell r="B1647" t="str">
            <v>Porterfield</v>
          </cell>
          <cell r="C1647" t="str">
            <v>David C</v>
          </cell>
          <cell r="D1647">
            <v>102</v>
          </cell>
          <cell r="E1647" t="str">
            <v>405VE</v>
          </cell>
          <cell r="J1647">
            <v>423</v>
          </cell>
          <cell r="K1647">
            <v>60</v>
          </cell>
        </row>
        <row r="1648">
          <cell r="B1648" t="str">
            <v>Potter</v>
          </cell>
          <cell r="C1648" t="str">
            <v>Kimberly C</v>
          </cell>
          <cell r="D1648">
            <v>189</v>
          </cell>
          <cell r="E1648" t="str">
            <v>407ZH</v>
          </cell>
          <cell r="J1648">
            <v>428</v>
          </cell>
          <cell r="K1648">
            <v>36.54</v>
          </cell>
        </row>
        <row r="1649">
          <cell r="B1649" t="str">
            <v>Potts</v>
          </cell>
          <cell r="C1649" t="str">
            <v>Robert J</v>
          </cell>
          <cell r="D1649">
            <v>105</v>
          </cell>
          <cell r="E1649" t="str">
            <v>403AH</v>
          </cell>
          <cell r="J1649">
            <v>422</v>
          </cell>
          <cell r="K1649">
            <v>61.61</v>
          </cell>
        </row>
        <row r="1650">
          <cell r="B1650" t="str">
            <v>Powers</v>
          </cell>
          <cell r="C1650" t="str">
            <v>Faith A</v>
          </cell>
          <cell r="D1650">
            <v>102</v>
          </cell>
          <cell r="E1650" t="str">
            <v>403AG</v>
          </cell>
          <cell r="J1650">
            <v>421</v>
          </cell>
          <cell r="K1650">
            <v>54.16</v>
          </cell>
        </row>
        <row r="1651">
          <cell r="B1651" t="str">
            <v>Poznyakova</v>
          </cell>
          <cell r="C1651" t="str">
            <v>Olga</v>
          </cell>
          <cell r="D1651">
            <v>189</v>
          </cell>
          <cell r="E1651" t="str">
            <v>403ZG</v>
          </cell>
          <cell r="J1651">
            <v>429</v>
          </cell>
          <cell r="K1651">
            <v>48.08</v>
          </cell>
        </row>
        <row r="1652">
          <cell r="B1652" t="str">
            <v>Prabhakaran</v>
          </cell>
          <cell r="C1652" t="str">
            <v>Jyothsna</v>
          </cell>
          <cell r="D1652">
            <v>102</v>
          </cell>
          <cell r="E1652" t="str">
            <v>407AI</v>
          </cell>
          <cell r="J1652">
            <v>421</v>
          </cell>
          <cell r="K1652">
            <v>28.85</v>
          </cell>
        </row>
        <row r="1653">
          <cell r="B1653" t="str">
            <v>Pradhan</v>
          </cell>
          <cell r="C1653" t="str">
            <v>Pragyan</v>
          </cell>
          <cell r="D1653">
            <v>105</v>
          </cell>
          <cell r="E1653" t="str">
            <v>411AG</v>
          </cell>
          <cell r="J1653">
            <v>421</v>
          </cell>
          <cell r="K1653">
            <v>25.75</v>
          </cell>
        </row>
        <row r="1654">
          <cell r="B1654" t="str">
            <v>Price</v>
          </cell>
          <cell r="C1654" t="str">
            <v>Kelly M</v>
          </cell>
          <cell r="D1654">
            <v>102</v>
          </cell>
          <cell r="E1654" t="str">
            <v>401AM</v>
          </cell>
          <cell r="J1654">
            <v>422</v>
          </cell>
          <cell r="K1654">
            <v>71.599999999999994</v>
          </cell>
        </row>
        <row r="1655">
          <cell r="B1655" t="str">
            <v>Priecko</v>
          </cell>
          <cell r="C1655" t="str">
            <v>John P</v>
          </cell>
          <cell r="D1655">
            <v>102</v>
          </cell>
          <cell r="E1655" t="str">
            <v>405AJ</v>
          </cell>
          <cell r="J1655">
            <v>421</v>
          </cell>
          <cell r="K1655">
            <v>28.85</v>
          </cell>
        </row>
        <row r="1656">
          <cell r="B1656" t="str">
            <v>Prindle</v>
          </cell>
          <cell r="C1656" t="str">
            <v>William R</v>
          </cell>
          <cell r="D1656">
            <v>105</v>
          </cell>
          <cell r="E1656" t="str">
            <v>401AK</v>
          </cell>
          <cell r="J1656">
            <v>421</v>
          </cell>
          <cell r="K1656">
            <v>79.239999999999995</v>
          </cell>
        </row>
        <row r="1657">
          <cell r="B1657" t="str">
            <v>Prior</v>
          </cell>
          <cell r="C1657" t="str">
            <v>Jason S</v>
          </cell>
          <cell r="D1657">
            <v>102</v>
          </cell>
          <cell r="E1657" t="str">
            <v>416VN</v>
          </cell>
          <cell r="J1657">
            <v>433</v>
          </cell>
          <cell r="K1657">
            <v>20</v>
          </cell>
        </row>
        <row r="1658">
          <cell r="B1658" t="str">
            <v>Progen</v>
          </cell>
          <cell r="C1658" t="str">
            <v>Danielle C</v>
          </cell>
          <cell r="D1658">
            <v>102</v>
          </cell>
          <cell r="E1658" t="str">
            <v>411AI</v>
          </cell>
          <cell r="J1658">
            <v>421</v>
          </cell>
          <cell r="K1658">
            <v>20.440000000000001</v>
          </cell>
        </row>
        <row r="1659">
          <cell r="B1659" t="str">
            <v>Prusiewicz</v>
          </cell>
          <cell r="C1659" t="str">
            <v>Candace M</v>
          </cell>
          <cell r="D1659">
            <v>102</v>
          </cell>
          <cell r="E1659" t="str">
            <v>403AI</v>
          </cell>
          <cell r="J1659">
            <v>426</v>
          </cell>
          <cell r="K1659">
            <v>38.47</v>
          </cell>
        </row>
        <row r="1660">
          <cell r="B1660" t="str">
            <v>Pulikkal</v>
          </cell>
          <cell r="C1660" t="str">
            <v>Pradeep F</v>
          </cell>
          <cell r="D1660">
            <v>189</v>
          </cell>
          <cell r="E1660" t="str">
            <v>405ZH</v>
          </cell>
          <cell r="J1660">
            <v>428</v>
          </cell>
          <cell r="K1660">
            <v>40.869999999999997</v>
          </cell>
        </row>
        <row r="1661">
          <cell r="B1661" t="str">
            <v>Pulliam</v>
          </cell>
          <cell r="C1661" t="str">
            <v>Karen L</v>
          </cell>
          <cell r="D1661">
            <v>102</v>
          </cell>
          <cell r="E1661" t="str">
            <v>409VI</v>
          </cell>
          <cell r="J1661">
            <v>433</v>
          </cell>
          <cell r="K1661">
            <v>21.85</v>
          </cell>
        </row>
        <row r="1662">
          <cell r="B1662" t="str">
            <v>Pulsipher Jr</v>
          </cell>
          <cell r="C1662" t="str">
            <v>William</v>
          </cell>
          <cell r="D1662">
            <v>102</v>
          </cell>
          <cell r="E1662" t="str">
            <v>401AK</v>
          </cell>
          <cell r="J1662">
            <v>421</v>
          </cell>
          <cell r="K1662">
            <v>77.900000000000006</v>
          </cell>
        </row>
        <row r="1663">
          <cell r="B1663" t="str">
            <v>Purser</v>
          </cell>
          <cell r="C1663" t="str">
            <v>Mark E</v>
          </cell>
          <cell r="D1663">
            <v>105</v>
          </cell>
          <cell r="E1663" t="str">
            <v>411AG</v>
          </cell>
          <cell r="J1663">
            <v>421</v>
          </cell>
          <cell r="K1663">
            <v>26.45</v>
          </cell>
        </row>
        <row r="1664">
          <cell r="B1664" t="str">
            <v>Putnam-Collins</v>
          </cell>
          <cell r="C1664" t="str">
            <v>Penny G</v>
          </cell>
          <cell r="D1664">
            <v>102</v>
          </cell>
          <cell r="E1664" t="str">
            <v>407AG</v>
          </cell>
          <cell r="J1664">
            <v>426</v>
          </cell>
          <cell r="K1664">
            <v>36.020000000000003</v>
          </cell>
        </row>
        <row r="1665">
          <cell r="B1665" t="str">
            <v>Qian</v>
          </cell>
          <cell r="C1665" t="str">
            <v>Feng</v>
          </cell>
          <cell r="D1665">
            <v>189</v>
          </cell>
          <cell r="E1665" t="str">
            <v>407ZH</v>
          </cell>
          <cell r="J1665">
            <v>429</v>
          </cell>
          <cell r="K1665">
            <v>30.27</v>
          </cell>
        </row>
        <row r="1666">
          <cell r="B1666" t="str">
            <v>Quach</v>
          </cell>
          <cell r="C1666" t="str">
            <v>Kiet A</v>
          </cell>
          <cell r="D1666">
            <v>102</v>
          </cell>
          <cell r="E1666" t="str">
            <v>403AH</v>
          </cell>
          <cell r="J1666">
            <v>421</v>
          </cell>
          <cell r="K1666">
            <v>47.97</v>
          </cell>
        </row>
        <row r="1667">
          <cell r="B1667" t="str">
            <v>Quick</v>
          </cell>
          <cell r="C1667" t="str">
            <v>Polly M</v>
          </cell>
          <cell r="D1667">
            <v>102</v>
          </cell>
          <cell r="E1667" t="str">
            <v>403AE</v>
          </cell>
          <cell r="J1667">
            <v>421</v>
          </cell>
          <cell r="K1667">
            <v>77.19</v>
          </cell>
        </row>
        <row r="1668">
          <cell r="B1668" t="str">
            <v>Quinones</v>
          </cell>
          <cell r="C1668" t="str">
            <v>Maria E</v>
          </cell>
          <cell r="D1668">
            <v>102</v>
          </cell>
          <cell r="E1668" t="str">
            <v>409AG</v>
          </cell>
          <cell r="J1668">
            <v>426</v>
          </cell>
          <cell r="K1668">
            <v>32.03</v>
          </cell>
        </row>
        <row r="1669">
          <cell r="B1669" t="str">
            <v>Rabinoff</v>
          </cell>
          <cell r="C1669" t="str">
            <v>Alan S</v>
          </cell>
          <cell r="D1669">
            <v>102</v>
          </cell>
          <cell r="E1669" t="str">
            <v>403VG</v>
          </cell>
          <cell r="J1669">
            <v>423</v>
          </cell>
          <cell r="K1669">
            <v>90</v>
          </cell>
        </row>
        <row r="1670">
          <cell r="B1670" t="str">
            <v>Raca</v>
          </cell>
          <cell r="C1670" t="str">
            <v>Nancy O'Connor</v>
          </cell>
          <cell r="D1670">
            <v>102</v>
          </cell>
          <cell r="E1670" t="str">
            <v>403VG</v>
          </cell>
          <cell r="J1670">
            <v>423</v>
          </cell>
          <cell r="K1670">
            <v>87</v>
          </cell>
        </row>
        <row r="1671">
          <cell r="B1671" t="str">
            <v>Rachev</v>
          </cell>
          <cell r="C1671" t="str">
            <v>Boris T</v>
          </cell>
          <cell r="D1671">
            <v>102</v>
          </cell>
          <cell r="E1671" t="str">
            <v>403AH</v>
          </cell>
          <cell r="J1671">
            <v>424</v>
          </cell>
          <cell r="K1671">
            <v>48.07</v>
          </cell>
        </row>
        <row r="1672">
          <cell r="B1672" t="str">
            <v>Rackley</v>
          </cell>
          <cell r="C1672" t="str">
            <v>Jessica D</v>
          </cell>
          <cell r="D1672">
            <v>105</v>
          </cell>
          <cell r="E1672" t="str">
            <v>407AH</v>
          </cell>
          <cell r="J1672">
            <v>421</v>
          </cell>
          <cell r="K1672">
            <v>32.299999999999997</v>
          </cell>
        </row>
        <row r="1673">
          <cell r="B1673" t="str">
            <v>Rackliff</v>
          </cell>
          <cell r="C1673" t="str">
            <v>Jennifer L</v>
          </cell>
          <cell r="D1673">
            <v>102</v>
          </cell>
          <cell r="E1673" t="str">
            <v>405AI</v>
          </cell>
          <cell r="J1673">
            <v>424</v>
          </cell>
          <cell r="K1673">
            <v>33.24</v>
          </cell>
        </row>
        <row r="1674">
          <cell r="B1674" t="str">
            <v>Rafferty</v>
          </cell>
          <cell r="C1674" t="str">
            <v>Jennifer J</v>
          </cell>
          <cell r="D1674">
            <v>102</v>
          </cell>
          <cell r="E1674" t="str">
            <v>403AH</v>
          </cell>
          <cell r="J1674">
            <v>426</v>
          </cell>
          <cell r="K1674">
            <v>47.92</v>
          </cell>
        </row>
        <row r="1675">
          <cell r="B1675" t="str">
            <v>Rafiuddin</v>
          </cell>
          <cell r="C1675" t="str">
            <v>Syed</v>
          </cell>
          <cell r="D1675">
            <v>189</v>
          </cell>
          <cell r="E1675" t="str">
            <v>403ZH</v>
          </cell>
          <cell r="J1675">
            <v>429</v>
          </cell>
          <cell r="K1675">
            <v>48.91</v>
          </cell>
        </row>
        <row r="1676">
          <cell r="B1676" t="str">
            <v>Ragan</v>
          </cell>
          <cell r="C1676" t="str">
            <v>Dallas S</v>
          </cell>
          <cell r="D1676">
            <v>189</v>
          </cell>
          <cell r="E1676" t="str">
            <v>407ZI</v>
          </cell>
          <cell r="J1676">
            <v>429</v>
          </cell>
          <cell r="K1676">
            <v>21.64</v>
          </cell>
        </row>
        <row r="1677">
          <cell r="B1677" t="str">
            <v>Rainey</v>
          </cell>
          <cell r="C1677" t="str">
            <v>Renee</v>
          </cell>
          <cell r="D1677">
            <v>102</v>
          </cell>
          <cell r="E1677" t="str">
            <v>403AI</v>
          </cell>
          <cell r="J1677">
            <v>424</v>
          </cell>
          <cell r="K1677">
            <v>43.09</v>
          </cell>
        </row>
        <row r="1678">
          <cell r="B1678" t="str">
            <v>Raja</v>
          </cell>
          <cell r="C1678" t="str">
            <v>Farrakh A</v>
          </cell>
          <cell r="D1678">
            <v>102</v>
          </cell>
          <cell r="E1678" t="str">
            <v>409AI</v>
          </cell>
          <cell r="J1678">
            <v>426</v>
          </cell>
          <cell r="K1678">
            <v>23.12</v>
          </cell>
        </row>
        <row r="1679">
          <cell r="B1679" t="str">
            <v>Rajabi</v>
          </cell>
          <cell r="C1679" t="str">
            <v>Ziyad A</v>
          </cell>
          <cell r="D1679">
            <v>102</v>
          </cell>
          <cell r="E1679" t="str">
            <v>405AG</v>
          </cell>
          <cell r="J1679">
            <v>426</v>
          </cell>
          <cell r="K1679">
            <v>47.59</v>
          </cell>
        </row>
        <row r="1680">
          <cell r="B1680" t="str">
            <v>Ralsten</v>
          </cell>
          <cell r="C1680" t="str">
            <v>Jennifer V</v>
          </cell>
          <cell r="D1680">
            <v>102</v>
          </cell>
          <cell r="E1680" t="str">
            <v>409AI</v>
          </cell>
          <cell r="J1680">
            <v>424</v>
          </cell>
          <cell r="K1680">
            <v>26.18</v>
          </cell>
        </row>
        <row r="1681">
          <cell r="B1681" t="str">
            <v>Ralston</v>
          </cell>
          <cell r="C1681" t="str">
            <v>Kelly N</v>
          </cell>
          <cell r="D1681">
            <v>102</v>
          </cell>
          <cell r="E1681" t="str">
            <v>401AL</v>
          </cell>
          <cell r="J1681">
            <v>424</v>
          </cell>
          <cell r="K1681">
            <v>69.680000000000007</v>
          </cell>
        </row>
        <row r="1682">
          <cell r="B1682" t="str">
            <v>Ramanan</v>
          </cell>
          <cell r="C1682" t="str">
            <v>Raghavan</v>
          </cell>
          <cell r="D1682">
            <v>102</v>
          </cell>
          <cell r="E1682" t="str">
            <v>403AE</v>
          </cell>
          <cell r="J1682">
            <v>422</v>
          </cell>
          <cell r="K1682">
            <v>72.12</v>
          </cell>
        </row>
        <row r="1683">
          <cell r="B1683" t="str">
            <v>Ramgopal</v>
          </cell>
          <cell r="C1683" t="str">
            <v>Poonam S.</v>
          </cell>
          <cell r="D1683">
            <v>102</v>
          </cell>
          <cell r="E1683" t="str">
            <v>407AI</v>
          </cell>
          <cell r="J1683">
            <v>421</v>
          </cell>
          <cell r="K1683">
            <v>30.79</v>
          </cell>
        </row>
        <row r="1684">
          <cell r="B1684" t="str">
            <v>Ramirez</v>
          </cell>
          <cell r="C1684" t="str">
            <v>Angelica</v>
          </cell>
          <cell r="D1684">
            <v>189</v>
          </cell>
          <cell r="E1684" t="str">
            <v>407ZG</v>
          </cell>
          <cell r="J1684">
            <v>429</v>
          </cell>
          <cell r="K1684">
            <v>33.659999999999997</v>
          </cell>
        </row>
        <row r="1685">
          <cell r="B1685" t="str">
            <v>Ramkeesoon</v>
          </cell>
          <cell r="C1685" t="str">
            <v>Selena A</v>
          </cell>
          <cell r="D1685">
            <v>102</v>
          </cell>
          <cell r="E1685" t="str">
            <v>403AF</v>
          </cell>
          <cell r="J1685">
            <v>424</v>
          </cell>
          <cell r="K1685">
            <v>59.62</v>
          </cell>
        </row>
        <row r="1686">
          <cell r="B1686" t="str">
            <v>Randhawa</v>
          </cell>
          <cell r="C1686" t="str">
            <v>Rupinder K</v>
          </cell>
          <cell r="D1686">
            <v>102</v>
          </cell>
          <cell r="E1686" t="str">
            <v>409AH</v>
          </cell>
          <cell r="J1686">
            <v>424</v>
          </cell>
          <cell r="K1686">
            <v>27.89</v>
          </cell>
        </row>
        <row r="1687">
          <cell r="B1687" t="str">
            <v>Randolph-Back</v>
          </cell>
          <cell r="C1687" t="str">
            <v>Kay</v>
          </cell>
          <cell r="D1687">
            <v>102</v>
          </cell>
          <cell r="E1687" t="str">
            <v>403VF</v>
          </cell>
          <cell r="J1687">
            <v>423</v>
          </cell>
          <cell r="K1687">
            <v>90</v>
          </cell>
        </row>
        <row r="1688">
          <cell r="B1688" t="str">
            <v>Rankin</v>
          </cell>
          <cell r="C1688" t="str">
            <v>Eddie</v>
          </cell>
          <cell r="D1688">
            <v>102</v>
          </cell>
          <cell r="E1688" t="str">
            <v>411AI</v>
          </cell>
          <cell r="J1688">
            <v>426</v>
          </cell>
          <cell r="K1688">
            <v>23.55</v>
          </cell>
        </row>
        <row r="1689">
          <cell r="B1689" t="str">
            <v>Rapp</v>
          </cell>
          <cell r="C1689" t="str">
            <v>Lena M</v>
          </cell>
          <cell r="D1689">
            <v>102</v>
          </cell>
          <cell r="E1689" t="str">
            <v>403AK</v>
          </cell>
          <cell r="J1689">
            <v>426</v>
          </cell>
          <cell r="K1689">
            <v>29.14</v>
          </cell>
        </row>
        <row r="1690">
          <cell r="B1690" t="str">
            <v>Rasmussen</v>
          </cell>
          <cell r="C1690" t="str">
            <v>Victoria E</v>
          </cell>
          <cell r="D1690">
            <v>102</v>
          </cell>
          <cell r="E1690" t="str">
            <v>405AJ</v>
          </cell>
          <cell r="J1690">
            <v>425</v>
          </cell>
          <cell r="K1690">
            <v>26.45</v>
          </cell>
        </row>
        <row r="1691">
          <cell r="B1691" t="str">
            <v>Rastonis</v>
          </cell>
          <cell r="C1691" t="str">
            <v>Ramune</v>
          </cell>
          <cell r="D1691">
            <v>102</v>
          </cell>
          <cell r="E1691" t="str">
            <v>407VI</v>
          </cell>
          <cell r="J1691">
            <v>423</v>
          </cell>
          <cell r="K1691">
            <v>35</v>
          </cell>
        </row>
        <row r="1692">
          <cell r="B1692" t="str">
            <v>Rathi</v>
          </cell>
          <cell r="C1692" t="str">
            <v>Roshni</v>
          </cell>
          <cell r="D1692">
            <v>105</v>
          </cell>
          <cell r="E1692" t="str">
            <v>411AG</v>
          </cell>
          <cell r="J1692">
            <v>421</v>
          </cell>
          <cell r="K1692">
            <v>26.15</v>
          </cell>
        </row>
        <row r="1693">
          <cell r="B1693" t="str">
            <v>Ratliff</v>
          </cell>
          <cell r="C1693" t="str">
            <v>Susan M</v>
          </cell>
          <cell r="D1693">
            <v>102</v>
          </cell>
          <cell r="E1693" t="str">
            <v>416VJ</v>
          </cell>
          <cell r="J1693">
            <v>423</v>
          </cell>
          <cell r="K1693">
            <v>24.25</v>
          </cell>
        </row>
        <row r="1694">
          <cell r="B1694" t="str">
            <v>Ratnanather</v>
          </cell>
          <cell r="C1694" t="str">
            <v>Chanath A</v>
          </cell>
          <cell r="D1694">
            <v>189</v>
          </cell>
          <cell r="E1694" t="str">
            <v>403ZE</v>
          </cell>
          <cell r="J1694">
            <v>429</v>
          </cell>
          <cell r="K1694">
            <v>79.27</v>
          </cell>
        </row>
        <row r="1695">
          <cell r="B1695" t="str">
            <v>Rawson</v>
          </cell>
          <cell r="C1695" t="str">
            <v>Marion M</v>
          </cell>
          <cell r="D1695">
            <v>102</v>
          </cell>
          <cell r="E1695" t="str">
            <v>407VI</v>
          </cell>
          <cell r="J1695">
            <v>423</v>
          </cell>
          <cell r="K1695">
            <v>26.77</v>
          </cell>
        </row>
        <row r="1696">
          <cell r="B1696" t="str">
            <v>Ray</v>
          </cell>
          <cell r="C1696" t="str">
            <v>Donna L</v>
          </cell>
          <cell r="D1696">
            <v>102</v>
          </cell>
          <cell r="E1696" t="str">
            <v>405AF</v>
          </cell>
          <cell r="J1696">
            <v>425</v>
          </cell>
          <cell r="K1696">
            <v>55</v>
          </cell>
        </row>
        <row r="1697">
          <cell r="B1697" t="str">
            <v>Ray</v>
          </cell>
          <cell r="C1697" t="str">
            <v>Nathan M</v>
          </cell>
          <cell r="D1697">
            <v>102</v>
          </cell>
          <cell r="E1697" t="str">
            <v>416VN</v>
          </cell>
          <cell r="J1697">
            <v>433</v>
          </cell>
          <cell r="K1697">
            <v>20</v>
          </cell>
        </row>
        <row r="1698">
          <cell r="B1698" t="str">
            <v>Raymond</v>
          </cell>
          <cell r="C1698" t="str">
            <v>Nicole M</v>
          </cell>
          <cell r="D1698">
            <v>102</v>
          </cell>
          <cell r="E1698" t="str">
            <v>405AH</v>
          </cell>
          <cell r="J1698">
            <v>422</v>
          </cell>
          <cell r="K1698">
            <v>38.770000000000003</v>
          </cell>
        </row>
        <row r="1699">
          <cell r="B1699" t="str">
            <v>Raymond</v>
          </cell>
          <cell r="C1699" t="str">
            <v>Brian T</v>
          </cell>
          <cell r="D1699">
            <v>189</v>
          </cell>
          <cell r="E1699" t="str">
            <v>409ZI</v>
          </cell>
          <cell r="J1699">
            <v>429</v>
          </cell>
          <cell r="K1699">
            <v>26.55</v>
          </cell>
        </row>
        <row r="1700">
          <cell r="B1700" t="str">
            <v>Reale</v>
          </cell>
          <cell r="C1700" t="str">
            <v>Ann J</v>
          </cell>
          <cell r="D1700">
            <v>102</v>
          </cell>
          <cell r="E1700" t="str">
            <v>403AG</v>
          </cell>
          <cell r="J1700">
            <v>426</v>
          </cell>
          <cell r="K1700">
            <v>55.29</v>
          </cell>
        </row>
        <row r="1701">
          <cell r="B1701" t="str">
            <v>Reaux</v>
          </cell>
          <cell r="C1701" t="str">
            <v>Jerrod W</v>
          </cell>
          <cell r="D1701">
            <v>102</v>
          </cell>
          <cell r="E1701" t="str">
            <v>405AH</v>
          </cell>
          <cell r="J1701">
            <v>426</v>
          </cell>
          <cell r="K1701">
            <v>43.98</v>
          </cell>
        </row>
        <row r="1702">
          <cell r="B1702" t="str">
            <v>Reber</v>
          </cell>
          <cell r="C1702" t="str">
            <v>Julie L</v>
          </cell>
          <cell r="D1702">
            <v>102</v>
          </cell>
          <cell r="E1702" t="str">
            <v>407VI</v>
          </cell>
          <cell r="J1702">
            <v>423</v>
          </cell>
          <cell r="K1702">
            <v>28</v>
          </cell>
        </row>
        <row r="1703">
          <cell r="B1703" t="str">
            <v>Rechler</v>
          </cell>
          <cell r="C1703" t="str">
            <v>Anita S</v>
          </cell>
          <cell r="D1703">
            <v>102</v>
          </cell>
          <cell r="E1703" t="str">
            <v>401AK</v>
          </cell>
          <cell r="J1703">
            <v>421</v>
          </cell>
          <cell r="K1703">
            <v>92.66</v>
          </cell>
        </row>
        <row r="1704">
          <cell r="B1704" t="str">
            <v>Reddick-Head</v>
          </cell>
          <cell r="C1704" t="str">
            <v>Desiree</v>
          </cell>
          <cell r="D1704">
            <v>102</v>
          </cell>
          <cell r="E1704" t="str">
            <v>403AI</v>
          </cell>
          <cell r="J1704">
            <v>426</v>
          </cell>
          <cell r="K1704">
            <v>42.89</v>
          </cell>
        </row>
        <row r="1705">
          <cell r="B1705" t="str">
            <v>Reddish</v>
          </cell>
          <cell r="C1705" t="str">
            <v>Larry W</v>
          </cell>
          <cell r="D1705">
            <v>102</v>
          </cell>
          <cell r="E1705" t="str">
            <v>405VI</v>
          </cell>
          <cell r="J1705">
            <v>433</v>
          </cell>
          <cell r="K1705">
            <v>37.6</v>
          </cell>
        </row>
        <row r="1706">
          <cell r="B1706" t="str">
            <v>Reed</v>
          </cell>
          <cell r="C1706" t="str">
            <v>Ronald E</v>
          </cell>
          <cell r="D1706">
            <v>102</v>
          </cell>
          <cell r="E1706" t="str">
            <v>403ZE</v>
          </cell>
          <cell r="J1706">
            <v>426</v>
          </cell>
          <cell r="K1706">
            <v>65.72</v>
          </cell>
        </row>
        <row r="1707">
          <cell r="B1707" t="str">
            <v>Reese</v>
          </cell>
          <cell r="C1707" t="str">
            <v>Caitlin J</v>
          </cell>
          <cell r="D1707">
            <v>105</v>
          </cell>
          <cell r="E1707" t="str">
            <v>411AH</v>
          </cell>
          <cell r="J1707">
            <v>424</v>
          </cell>
          <cell r="K1707">
            <v>22.6</v>
          </cell>
        </row>
        <row r="1708">
          <cell r="B1708" t="str">
            <v>Reichenbacher</v>
          </cell>
          <cell r="C1708" t="str">
            <v>Steven J</v>
          </cell>
          <cell r="D1708">
            <v>102</v>
          </cell>
          <cell r="E1708" t="str">
            <v>405AI</v>
          </cell>
          <cell r="J1708">
            <v>421</v>
          </cell>
          <cell r="K1708">
            <v>35.25</v>
          </cell>
        </row>
        <row r="1709">
          <cell r="B1709" t="str">
            <v>Reid</v>
          </cell>
          <cell r="C1709" t="str">
            <v>Lenna Maria</v>
          </cell>
          <cell r="D1709">
            <v>102</v>
          </cell>
          <cell r="E1709" t="str">
            <v>403AH</v>
          </cell>
          <cell r="J1709">
            <v>424</v>
          </cell>
          <cell r="K1709">
            <v>51.7</v>
          </cell>
        </row>
        <row r="1710">
          <cell r="B1710" t="str">
            <v>Reid</v>
          </cell>
          <cell r="C1710" t="str">
            <v>Warren C</v>
          </cell>
          <cell r="D1710">
            <v>102</v>
          </cell>
          <cell r="E1710" t="str">
            <v>405AI</v>
          </cell>
          <cell r="J1710">
            <v>421</v>
          </cell>
          <cell r="K1710">
            <v>31.25</v>
          </cell>
        </row>
        <row r="1711">
          <cell r="B1711" t="str">
            <v>Reid Ploof</v>
          </cell>
          <cell r="C1711" t="str">
            <v>Jacqueline</v>
          </cell>
          <cell r="D1711">
            <v>102</v>
          </cell>
          <cell r="E1711" t="str">
            <v>403VG</v>
          </cell>
          <cell r="J1711">
            <v>423</v>
          </cell>
          <cell r="K1711">
            <v>72.5</v>
          </cell>
        </row>
        <row r="1712">
          <cell r="B1712" t="str">
            <v>Rempe</v>
          </cell>
          <cell r="C1712" t="str">
            <v>Hannah L</v>
          </cell>
          <cell r="D1712">
            <v>105</v>
          </cell>
          <cell r="E1712" t="str">
            <v>409VH</v>
          </cell>
          <cell r="J1712">
            <v>423</v>
          </cell>
          <cell r="K1712">
            <v>25</v>
          </cell>
        </row>
        <row r="1713">
          <cell r="B1713" t="str">
            <v>Rendel</v>
          </cell>
          <cell r="C1713" t="str">
            <v>Jason C</v>
          </cell>
          <cell r="D1713">
            <v>102</v>
          </cell>
          <cell r="E1713" t="str">
            <v>403AH</v>
          </cell>
          <cell r="J1713">
            <v>424</v>
          </cell>
          <cell r="K1713">
            <v>50.6</v>
          </cell>
        </row>
        <row r="1714">
          <cell r="B1714" t="str">
            <v>Rennolds</v>
          </cell>
          <cell r="C1714" t="str">
            <v>Michael F</v>
          </cell>
          <cell r="D1714">
            <v>189</v>
          </cell>
          <cell r="E1714" t="str">
            <v>403ZE</v>
          </cell>
          <cell r="J1714">
            <v>429</v>
          </cell>
          <cell r="K1714">
            <v>72.59</v>
          </cell>
        </row>
        <row r="1715">
          <cell r="B1715" t="str">
            <v>Renz</v>
          </cell>
          <cell r="C1715" t="str">
            <v>Robert C</v>
          </cell>
          <cell r="D1715">
            <v>102</v>
          </cell>
          <cell r="E1715" t="str">
            <v>411AH</v>
          </cell>
          <cell r="J1715">
            <v>421</v>
          </cell>
          <cell r="K1715">
            <v>26.49</v>
          </cell>
        </row>
        <row r="1716">
          <cell r="B1716" t="str">
            <v>Requa</v>
          </cell>
          <cell r="C1716" t="str">
            <v>Amy R</v>
          </cell>
          <cell r="D1716">
            <v>102</v>
          </cell>
          <cell r="E1716" t="str">
            <v>403AI</v>
          </cell>
          <cell r="J1716">
            <v>426</v>
          </cell>
          <cell r="K1716">
            <v>43.66</v>
          </cell>
        </row>
        <row r="1717">
          <cell r="B1717" t="str">
            <v>Reyes</v>
          </cell>
          <cell r="C1717" t="str">
            <v>Omar D</v>
          </cell>
          <cell r="D1717">
            <v>189</v>
          </cell>
          <cell r="E1717" t="str">
            <v>407ZH</v>
          </cell>
          <cell r="J1717">
            <v>428</v>
          </cell>
          <cell r="K1717">
            <v>25.25</v>
          </cell>
        </row>
        <row r="1718">
          <cell r="B1718" t="str">
            <v>Reyna</v>
          </cell>
          <cell r="C1718" t="str">
            <v>Jesus B</v>
          </cell>
          <cell r="D1718">
            <v>189</v>
          </cell>
          <cell r="E1718" t="str">
            <v>405ZI</v>
          </cell>
          <cell r="J1718">
            <v>429</v>
          </cell>
          <cell r="K1718">
            <v>34.25</v>
          </cell>
        </row>
        <row r="1719">
          <cell r="B1719" t="str">
            <v>Reynolds</v>
          </cell>
          <cell r="C1719" t="str">
            <v>Kimberley A</v>
          </cell>
          <cell r="D1719">
            <v>102</v>
          </cell>
          <cell r="E1719" t="str">
            <v>403VG</v>
          </cell>
          <cell r="J1719">
            <v>423</v>
          </cell>
          <cell r="K1719">
            <v>23</v>
          </cell>
        </row>
        <row r="1720">
          <cell r="B1720" t="str">
            <v>Reynolds</v>
          </cell>
          <cell r="C1720" t="str">
            <v>Robert M</v>
          </cell>
          <cell r="D1720">
            <v>102</v>
          </cell>
          <cell r="E1720" t="str">
            <v>407AH</v>
          </cell>
          <cell r="J1720">
            <v>422</v>
          </cell>
          <cell r="K1720">
            <v>29.85</v>
          </cell>
        </row>
        <row r="1721">
          <cell r="B1721" t="str">
            <v>Rhea</v>
          </cell>
          <cell r="C1721" t="str">
            <v>Russell H</v>
          </cell>
          <cell r="D1721">
            <v>102</v>
          </cell>
          <cell r="E1721" t="str">
            <v>403AG</v>
          </cell>
          <cell r="J1721">
            <v>426</v>
          </cell>
          <cell r="K1721">
            <v>54.16</v>
          </cell>
        </row>
        <row r="1722">
          <cell r="B1722" t="str">
            <v>Rhodes</v>
          </cell>
          <cell r="C1722" t="str">
            <v>Sheryl A</v>
          </cell>
          <cell r="D1722">
            <v>102</v>
          </cell>
          <cell r="E1722" t="str">
            <v>409VG</v>
          </cell>
          <cell r="J1722">
            <v>423</v>
          </cell>
          <cell r="K1722">
            <v>30</v>
          </cell>
        </row>
        <row r="1723">
          <cell r="B1723" t="str">
            <v>Ribble-Harder</v>
          </cell>
          <cell r="C1723" t="str">
            <v>Robin G</v>
          </cell>
          <cell r="D1723">
            <v>105</v>
          </cell>
          <cell r="E1723" t="str">
            <v>405AI</v>
          </cell>
          <cell r="J1723">
            <v>425</v>
          </cell>
          <cell r="K1723">
            <v>36.06</v>
          </cell>
        </row>
        <row r="1724">
          <cell r="B1724" t="str">
            <v>Ribeiro</v>
          </cell>
          <cell r="C1724" t="str">
            <v>Martha D</v>
          </cell>
          <cell r="D1724">
            <v>102</v>
          </cell>
          <cell r="E1724" t="str">
            <v>407AH</v>
          </cell>
          <cell r="J1724">
            <v>426</v>
          </cell>
          <cell r="K1724">
            <v>30.81</v>
          </cell>
        </row>
        <row r="1725">
          <cell r="B1725" t="str">
            <v>Ribeiro</v>
          </cell>
          <cell r="C1725" t="str">
            <v>Rosaria</v>
          </cell>
          <cell r="D1725">
            <v>102</v>
          </cell>
          <cell r="E1725" t="str">
            <v>403AI</v>
          </cell>
          <cell r="J1725">
            <v>424</v>
          </cell>
          <cell r="K1725">
            <v>37.4</v>
          </cell>
        </row>
        <row r="1726">
          <cell r="B1726" t="str">
            <v>Rice</v>
          </cell>
          <cell r="C1726" t="str">
            <v>James E</v>
          </cell>
          <cell r="D1726">
            <v>102</v>
          </cell>
          <cell r="E1726" t="str">
            <v>403AH</v>
          </cell>
          <cell r="J1726">
            <v>421</v>
          </cell>
          <cell r="K1726">
            <v>60.62</v>
          </cell>
        </row>
        <row r="1727">
          <cell r="B1727" t="str">
            <v>Richards</v>
          </cell>
          <cell r="C1727" t="str">
            <v>Nicoletta</v>
          </cell>
          <cell r="D1727">
            <v>102</v>
          </cell>
          <cell r="E1727" t="str">
            <v>407AJ</v>
          </cell>
          <cell r="J1727">
            <v>424</v>
          </cell>
          <cell r="K1727">
            <v>23</v>
          </cell>
        </row>
        <row r="1728">
          <cell r="B1728" t="str">
            <v>Richardson</v>
          </cell>
          <cell r="C1728" t="str">
            <v>Kimberly B</v>
          </cell>
          <cell r="D1728">
            <v>102</v>
          </cell>
          <cell r="E1728" t="str">
            <v>407AI</v>
          </cell>
          <cell r="J1728">
            <v>421</v>
          </cell>
          <cell r="K1728">
            <v>26.68</v>
          </cell>
        </row>
        <row r="1729">
          <cell r="B1729" t="str">
            <v>Richardson</v>
          </cell>
          <cell r="C1729" t="str">
            <v>Patton J</v>
          </cell>
          <cell r="D1729">
            <v>102</v>
          </cell>
          <cell r="E1729" t="str">
            <v>401AM</v>
          </cell>
          <cell r="J1729">
            <v>426</v>
          </cell>
          <cell r="K1729">
            <v>70.86</v>
          </cell>
        </row>
        <row r="1730">
          <cell r="B1730" t="str">
            <v>Riches</v>
          </cell>
          <cell r="C1730" t="str">
            <v>Christopher R</v>
          </cell>
          <cell r="D1730">
            <v>102</v>
          </cell>
          <cell r="E1730" t="str">
            <v>409AI</v>
          </cell>
          <cell r="J1730">
            <v>421</v>
          </cell>
          <cell r="K1730">
            <v>23.27</v>
          </cell>
        </row>
        <row r="1731">
          <cell r="B1731" t="str">
            <v>Richmond</v>
          </cell>
          <cell r="C1731" t="str">
            <v>Kristen B</v>
          </cell>
          <cell r="D1731">
            <v>102</v>
          </cell>
          <cell r="E1731" t="str">
            <v>403AH</v>
          </cell>
          <cell r="J1731">
            <v>421</v>
          </cell>
          <cell r="K1731">
            <v>46.99</v>
          </cell>
        </row>
        <row r="1732">
          <cell r="B1732" t="str">
            <v>Richmond</v>
          </cell>
          <cell r="C1732" t="str">
            <v>Erin A</v>
          </cell>
          <cell r="D1732">
            <v>105</v>
          </cell>
          <cell r="E1732" t="str">
            <v>405AJ</v>
          </cell>
          <cell r="J1732">
            <v>424</v>
          </cell>
          <cell r="K1732">
            <v>34.94</v>
          </cell>
        </row>
        <row r="1733">
          <cell r="B1733" t="str">
            <v>Rickard</v>
          </cell>
          <cell r="C1733" t="str">
            <v>Christine J</v>
          </cell>
          <cell r="D1733">
            <v>102</v>
          </cell>
          <cell r="E1733" t="str">
            <v>405VG</v>
          </cell>
          <cell r="J1733">
            <v>423</v>
          </cell>
          <cell r="K1733">
            <v>45</v>
          </cell>
        </row>
        <row r="1734">
          <cell r="B1734" t="str">
            <v>Riddick</v>
          </cell>
          <cell r="C1734" t="str">
            <v>Takeisha R</v>
          </cell>
          <cell r="D1734">
            <v>102</v>
          </cell>
          <cell r="E1734" t="str">
            <v>403AK</v>
          </cell>
          <cell r="J1734">
            <v>433</v>
          </cell>
          <cell r="K1734">
            <v>30.3</v>
          </cell>
        </row>
        <row r="1735">
          <cell r="B1735" t="str">
            <v>Riddle</v>
          </cell>
          <cell r="C1735" t="str">
            <v>Thomas K</v>
          </cell>
          <cell r="D1735">
            <v>102</v>
          </cell>
          <cell r="E1735" t="str">
            <v>411AG</v>
          </cell>
          <cell r="J1735">
            <v>424</v>
          </cell>
          <cell r="K1735">
            <v>25.9</v>
          </cell>
        </row>
        <row r="1736">
          <cell r="B1736" t="str">
            <v>Riddlebarger</v>
          </cell>
          <cell r="C1736" t="str">
            <v>Suzanne</v>
          </cell>
          <cell r="D1736">
            <v>189</v>
          </cell>
          <cell r="E1736" t="str">
            <v>403ZG</v>
          </cell>
          <cell r="J1736">
            <v>429</v>
          </cell>
          <cell r="K1736">
            <v>54.49</v>
          </cell>
        </row>
        <row r="1737">
          <cell r="B1737" t="str">
            <v>Ridley</v>
          </cell>
          <cell r="C1737" t="str">
            <v>Temika C</v>
          </cell>
          <cell r="D1737">
            <v>102</v>
          </cell>
          <cell r="E1737" t="str">
            <v>416AJ</v>
          </cell>
          <cell r="J1737">
            <v>421</v>
          </cell>
          <cell r="K1737">
            <v>25.11</v>
          </cell>
        </row>
        <row r="1738">
          <cell r="B1738" t="str">
            <v>Riley</v>
          </cell>
          <cell r="C1738" t="str">
            <v>Ryan P</v>
          </cell>
          <cell r="D1738">
            <v>102</v>
          </cell>
          <cell r="E1738" t="str">
            <v>407AI</v>
          </cell>
          <cell r="J1738">
            <v>421</v>
          </cell>
          <cell r="K1738">
            <v>29.46</v>
          </cell>
        </row>
        <row r="1739">
          <cell r="B1739" t="str">
            <v>Riley-Gilbert</v>
          </cell>
          <cell r="C1739" t="str">
            <v>Mary Elizabeth</v>
          </cell>
          <cell r="D1739">
            <v>102</v>
          </cell>
          <cell r="E1739" t="str">
            <v>405AJ</v>
          </cell>
          <cell r="J1739">
            <v>421</v>
          </cell>
          <cell r="K1739">
            <v>31.68</v>
          </cell>
        </row>
        <row r="1740">
          <cell r="B1740" t="str">
            <v>Ringham</v>
          </cell>
          <cell r="C1740" t="str">
            <v>Nathan T</v>
          </cell>
          <cell r="D1740">
            <v>102</v>
          </cell>
          <cell r="E1740" t="str">
            <v>407AI</v>
          </cell>
          <cell r="J1740">
            <v>424</v>
          </cell>
          <cell r="K1740">
            <v>28.22</v>
          </cell>
        </row>
        <row r="1741">
          <cell r="B1741" t="str">
            <v>Rivas</v>
          </cell>
          <cell r="C1741" t="str">
            <v>Anita J</v>
          </cell>
          <cell r="D1741">
            <v>189</v>
          </cell>
          <cell r="E1741" t="str">
            <v>407VI</v>
          </cell>
          <cell r="J1741">
            <v>428</v>
          </cell>
          <cell r="K1741">
            <v>28</v>
          </cell>
        </row>
        <row r="1742">
          <cell r="B1742" t="str">
            <v>Rivers</v>
          </cell>
          <cell r="C1742" t="str">
            <v>David G</v>
          </cell>
          <cell r="D1742">
            <v>105</v>
          </cell>
          <cell r="E1742" t="str">
            <v>403VG</v>
          </cell>
          <cell r="J1742">
            <v>423</v>
          </cell>
          <cell r="K1742">
            <v>49</v>
          </cell>
        </row>
        <row r="1743">
          <cell r="B1743" t="str">
            <v>Roberts</v>
          </cell>
          <cell r="C1743" t="str">
            <v>Patricia A</v>
          </cell>
          <cell r="D1743">
            <v>102</v>
          </cell>
          <cell r="E1743" t="str">
            <v>403VG</v>
          </cell>
          <cell r="J1743">
            <v>423</v>
          </cell>
          <cell r="K1743">
            <v>76</v>
          </cell>
        </row>
        <row r="1744">
          <cell r="B1744" t="str">
            <v>Roberts</v>
          </cell>
          <cell r="C1744" t="str">
            <v>Robert L</v>
          </cell>
          <cell r="D1744">
            <v>102</v>
          </cell>
          <cell r="E1744" t="str">
            <v>403AF</v>
          </cell>
          <cell r="J1744">
            <v>421</v>
          </cell>
          <cell r="K1744">
            <v>59.72</v>
          </cell>
        </row>
        <row r="1745">
          <cell r="B1745" t="str">
            <v>Roberts</v>
          </cell>
          <cell r="C1745" t="str">
            <v>Tracy</v>
          </cell>
          <cell r="D1745">
            <v>102</v>
          </cell>
          <cell r="E1745" t="str">
            <v>403AG</v>
          </cell>
          <cell r="J1745">
            <v>421</v>
          </cell>
          <cell r="K1745">
            <v>59.71</v>
          </cell>
        </row>
        <row r="1746">
          <cell r="B1746" t="str">
            <v>Robertson</v>
          </cell>
          <cell r="C1746" t="str">
            <v>Gregory S</v>
          </cell>
          <cell r="D1746">
            <v>189</v>
          </cell>
          <cell r="E1746" t="str">
            <v>403ZI</v>
          </cell>
          <cell r="J1746">
            <v>429</v>
          </cell>
          <cell r="K1746">
            <v>35.08</v>
          </cell>
        </row>
        <row r="1747">
          <cell r="B1747" t="str">
            <v>Robinson</v>
          </cell>
          <cell r="C1747" t="str">
            <v>Kecia L</v>
          </cell>
          <cell r="D1747">
            <v>102</v>
          </cell>
          <cell r="E1747" t="str">
            <v>405VG</v>
          </cell>
          <cell r="J1747">
            <v>423</v>
          </cell>
          <cell r="K1747">
            <v>42</v>
          </cell>
        </row>
        <row r="1748">
          <cell r="B1748" t="str">
            <v>Robinson</v>
          </cell>
          <cell r="C1748" t="str">
            <v>Syrita L</v>
          </cell>
          <cell r="D1748">
            <v>102</v>
          </cell>
          <cell r="E1748" t="str">
            <v>403AI</v>
          </cell>
          <cell r="J1748">
            <v>426</v>
          </cell>
          <cell r="K1748">
            <v>36.549999999999997</v>
          </cell>
        </row>
        <row r="1749">
          <cell r="B1749" t="str">
            <v>Robinson</v>
          </cell>
          <cell r="C1749" t="str">
            <v>T Andrew</v>
          </cell>
          <cell r="D1749">
            <v>102</v>
          </cell>
          <cell r="E1749" t="str">
            <v>401AJ</v>
          </cell>
          <cell r="J1749">
            <v>421</v>
          </cell>
          <cell r="K1749">
            <v>112.2</v>
          </cell>
        </row>
        <row r="1750">
          <cell r="B1750" t="str">
            <v>Robinson</v>
          </cell>
          <cell r="C1750" t="str">
            <v>Tracy L</v>
          </cell>
          <cell r="D1750">
            <v>102</v>
          </cell>
          <cell r="E1750" t="str">
            <v>411AI</v>
          </cell>
          <cell r="J1750">
            <v>421</v>
          </cell>
          <cell r="K1750">
            <v>20.2</v>
          </cell>
        </row>
        <row r="1751">
          <cell r="B1751" t="str">
            <v>Robinson</v>
          </cell>
          <cell r="C1751" t="str">
            <v>Donald R</v>
          </cell>
          <cell r="D1751">
            <v>105</v>
          </cell>
          <cell r="E1751" t="str">
            <v>401AK</v>
          </cell>
          <cell r="J1751">
            <v>421</v>
          </cell>
          <cell r="K1751">
            <v>95.48</v>
          </cell>
        </row>
        <row r="1752">
          <cell r="B1752" t="str">
            <v>Robinson</v>
          </cell>
          <cell r="C1752" t="str">
            <v>Douglas H</v>
          </cell>
          <cell r="D1752">
            <v>189</v>
          </cell>
          <cell r="E1752" t="str">
            <v>403ZE</v>
          </cell>
          <cell r="J1752">
            <v>428</v>
          </cell>
          <cell r="K1752">
            <v>89.91</v>
          </cell>
        </row>
        <row r="1753">
          <cell r="B1753" t="str">
            <v>Rocha</v>
          </cell>
          <cell r="C1753" t="str">
            <v>Jose M</v>
          </cell>
          <cell r="D1753">
            <v>102</v>
          </cell>
          <cell r="E1753" t="str">
            <v>405AI</v>
          </cell>
          <cell r="J1753">
            <v>108</v>
          </cell>
          <cell r="K1753">
            <v>38.47</v>
          </cell>
        </row>
        <row r="1754">
          <cell r="B1754" t="str">
            <v>Rock</v>
          </cell>
          <cell r="C1754" t="str">
            <v>Kenneth N</v>
          </cell>
          <cell r="D1754">
            <v>102</v>
          </cell>
          <cell r="E1754" t="str">
            <v>403AG</v>
          </cell>
          <cell r="J1754">
            <v>422</v>
          </cell>
          <cell r="K1754">
            <v>65.42</v>
          </cell>
        </row>
        <row r="1755">
          <cell r="B1755" t="str">
            <v>Rockhold</v>
          </cell>
          <cell r="C1755" t="str">
            <v>Tyrone A</v>
          </cell>
          <cell r="D1755">
            <v>189</v>
          </cell>
          <cell r="E1755" t="str">
            <v>407ZG</v>
          </cell>
          <cell r="J1755">
            <v>428</v>
          </cell>
          <cell r="K1755">
            <v>34.9</v>
          </cell>
        </row>
        <row r="1756">
          <cell r="B1756" t="str">
            <v>Roddy</v>
          </cell>
          <cell r="C1756" t="str">
            <v>Kevin M</v>
          </cell>
          <cell r="D1756">
            <v>102</v>
          </cell>
          <cell r="E1756" t="str">
            <v>403AF</v>
          </cell>
          <cell r="J1756">
            <v>421</v>
          </cell>
          <cell r="K1756">
            <v>63.24</v>
          </cell>
        </row>
        <row r="1757">
          <cell r="B1757" t="str">
            <v>Rodensky</v>
          </cell>
          <cell r="C1757" t="str">
            <v>Robin</v>
          </cell>
          <cell r="D1757">
            <v>102</v>
          </cell>
          <cell r="E1757" t="str">
            <v>401AK</v>
          </cell>
          <cell r="J1757">
            <v>421</v>
          </cell>
          <cell r="K1757">
            <v>83.47</v>
          </cell>
        </row>
        <row r="1758">
          <cell r="B1758" t="str">
            <v>Rodgers</v>
          </cell>
          <cell r="C1758" t="str">
            <v>ReBecca</v>
          </cell>
          <cell r="D1758">
            <v>102</v>
          </cell>
          <cell r="E1758" t="str">
            <v>405AI</v>
          </cell>
          <cell r="J1758">
            <v>421</v>
          </cell>
          <cell r="K1758">
            <v>29.96</v>
          </cell>
        </row>
        <row r="1759">
          <cell r="B1759" t="str">
            <v>Rodrigues</v>
          </cell>
          <cell r="C1759" t="str">
            <v>Lakeshia Ann</v>
          </cell>
          <cell r="D1759">
            <v>102</v>
          </cell>
          <cell r="E1759" t="str">
            <v>405AI</v>
          </cell>
          <cell r="J1759">
            <v>425</v>
          </cell>
          <cell r="K1759">
            <v>39.22</v>
          </cell>
        </row>
        <row r="1760">
          <cell r="B1760" t="str">
            <v>Rodriguez</v>
          </cell>
          <cell r="C1760" t="str">
            <v>Angelica M</v>
          </cell>
          <cell r="D1760">
            <v>102</v>
          </cell>
          <cell r="E1760" t="str">
            <v>409AG</v>
          </cell>
          <cell r="J1760">
            <v>424</v>
          </cell>
          <cell r="K1760">
            <v>27.17</v>
          </cell>
        </row>
        <row r="1761">
          <cell r="B1761" t="str">
            <v>Rodriguez</v>
          </cell>
          <cell r="C1761" t="str">
            <v>Jose E</v>
          </cell>
          <cell r="D1761">
            <v>102</v>
          </cell>
          <cell r="E1761" t="str">
            <v>403AG</v>
          </cell>
          <cell r="J1761">
            <v>426</v>
          </cell>
          <cell r="K1761">
            <v>59.87</v>
          </cell>
        </row>
        <row r="1762">
          <cell r="B1762" t="str">
            <v>Rodriguez</v>
          </cell>
          <cell r="C1762" t="str">
            <v>Maribelle</v>
          </cell>
          <cell r="D1762">
            <v>102</v>
          </cell>
          <cell r="E1762" t="str">
            <v>403AH</v>
          </cell>
          <cell r="J1762">
            <v>422</v>
          </cell>
          <cell r="K1762">
            <v>52.69</v>
          </cell>
        </row>
        <row r="1763">
          <cell r="B1763" t="str">
            <v>Rodriguez</v>
          </cell>
          <cell r="C1763" t="str">
            <v>Reina I</v>
          </cell>
          <cell r="D1763">
            <v>102</v>
          </cell>
          <cell r="E1763" t="str">
            <v>412AF</v>
          </cell>
          <cell r="J1763">
            <v>426</v>
          </cell>
          <cell r="K1763">
            <v>27.86</v>
          </cell>
        </row>
        <row r="1764">
          <cell r="B1764" t="str">
            <v>Rodriguez</v>
          </cell>
          <cell r="C1764" t="str">
            <v>Nicholas R</v>
          </cell>
          <cell r="D1764">
            <v>105</v>
          </cell>
          <cell r="E1764" t="str">
            <v>407AG</v>
          </cell>
          <cell r="J1764">
            <v>421</v>
          </cell>
          <cell r="K1764">
            <v>36.06</v>
          </cell>
        </row>
        <row r="1765">
          <cell r="B1765" t="str">
            <v>Roessler</v>
          </cell>
          <cell r="C1765" t="str">
            <v>Thomas E</v>
          </cell>
          <cell r="D1765">
            <v>105</v>
          </cell>
          <cell r="E1765" t="str">
            <v>401AJ</v>
          </cell>
          <cell r="J1765">
            <v>422</v>
          </cell>
          <cell r="K1765">
            <v>101.06</v>
          </cell>
        </row>
        <row r="1766">
          <cell r="B1766" t="str">
            <v>Rogers</v>
          </cell>
          <cell r="C1766" t="str">
            <v>Debra R</v>
          </cell>
          <cell r="D1766">
            <v>102</v>
          </cell>
          <cell r="E1766" t="str">
            <v>403VC</v>
          </cell>
          <cell r="J1766">
            <v>423</v>
          </cell>
          <cell r="K1766">
            <v>120</v>
          </cell>
        </row>
        <row r="1767">
          <cell r="B1767" t="str">
            <v>Rogers</v>
          </cell>
          <cell r="C1767" t="str">
            <v>Herman D</v>
          </cell>
          <cell r="D1767">
            <v>105</v>
          </cell>
          <cell r="E1767" t="str">
            <v>405AG</v>
          </cell>
          <cell r="J1767">
            <v>422</v>
          </cell>
          <cell r="K1767">
            <v>50.19</v>
          </cell>
        </row>
        <row r="1768">
          <cell r="B1768" t="str">
            <v>Roggendorff</v>
          </cell>
          <cell r="C1768" t="str">
            <v>Lance A</v>
          </cell>
          <cell r="D1768">
            <v>102</v>
          </cell>
          <cell r="E1768" t="str">
            <v>407AG</v>
          </cell>
          <cell r="J1768">
            <v>425</v>
          </cell>
          <cell r="K1768">
            <v>37.51</v>
          </cell>
        </row>
        <row r="1769">
          <cell r="B1769" t="str">
            <v>Rohrbough</v>
          </cell>
          <cell r="C1769" t="str">
            <v>Susan L</v>
          </cell>
          <cell r="D1769">
            <v>102</v>
          </cell>
          <cell r="E1769" t="str">
            <v>403AI</v>
          </cell>
          <cell r="J1769">
            <v>426</v>
          </cell>
          <cell r="K1769">
            <v>44.85</v>
          </cell>
        </row>
        <row r="1770">
          <cell r="B1770" t="str">
            <v>Rolland</v>
          </cell>
          <cell r="C1770" t="str">
            <v>Steve E</v>
          </cell>
          <cell r="D1770">
            <v>102</v>
          </cell>
          <cell r="E1770" t="str">
            <v>407AI</v>
          </cell>
          <cell r="J1770">
            <v>426</v>
          </cell>
          <cell r="K1770">
            <v>25.25</v>
          </cell>
        </row>
        <row r="1771">
          <cell r="B1771" t="str">
            <v>Rollins</v>
          </cell>
          <cell r="C1771" t="str">
            <v>Margaret L</v>
          </cell>
          <cell r="D1771">
            <v>102</v>
          </cell>
          <cell r="E1771" t="str">
            <v>405AG</v>
          </cell>
          <cell r="J1771">
            <v>426</v>
          </cell>
          <cell r="K1771">
            <v>53.69</v>
          </cell>
        </row>
        <row r="1772">
          <cell r="B1772" t="str">
            <v>Rooney</v>
          </cell>
          <cell r="C1772" t="str">
            <v>Kathleen K</v>
          </cell>
          <cell r="D1772">
            <v>102</v>
          </cell>
          <cell r="E1772" t="str">
            <v>405AJ</v>
          </cell>
          <cell r="J1772">
            <v>421</v>
          </cell>
          <cell r="K1772">
            <v>28.32</v>
          </cell>
        </row>
        <row r="1773">
          <cell r="B1773" t="str">
            <v>Rosche</v>
          </cell>
          <cell r="C1773" t="str">
            <v>Philip A</v>
          </cell>
          <cell r="D1773">
            <v>102</v>
          </cell>
          <cell r="E1773" t="str">
            <v>405AF</v>
          </cell>
          <cell r="J1773">
            <v>421</v>
          </cell>
          <cell r="K1773">
            <v>50.21</v>
          </cell>
        </row>
        <row r="1774">
          <cell r="B1774" t="str">
            <v>Rose</v>
          </cell>
          <cell r="C1774" t="str">
            <v>Richard A</v>
          </cell>
          <cell r="D1774">
            <v>102</v>
          </cell>
          <cell r="E1774" t="str">
            <v>405AH</v>
          </cell>
          <cell r="J1774">
            <v>425</v>
          </cell>
          <cell r="K1774">
            <v>43.76</v>
          </cell>
        </row>
        <row r="1775">
          <cell r="B1775" t="str">
            <v>Rose</v>
          </cell>
          <cell r="C1775" t="str">
            <v>Judah L</v>
          </cell>
          <cell r="D1775">
            <v>105</v>
          </cell>
          <cell r="E1775" t="str">
            <v>401AI</v>
          </cell>
          <cell r="J1775">
            <v>421</v>
          </cell>
          <cell r="K1775">
            <v>149.9</v>
          </cell>
        </row>
        <row r="1776">
          <cell r="B1776" t="str">
            <v>Roselle</v>
          </cell>
          <cell r="C1776" t="str">
            <v>Keith M</v>
          </cell>
          <cell r="D1776">
            <v>102</v>
          </cell>
          <cell r="E1776" t="str">
            <v>409AG</v>
          </cell>
          <cell r="J1776">
            <v>421</v>
          </cell>
          <cell r="K1776">
            <v>24.04</v>
          </cell>
        </row>
        <row r="1777">
          <cell r="B1777" t="str">
            <v>Roseman</v>
          </cell>
          <cell r="C1777" t="str">
            <v>Elliot J</v>
          </cell>
          <cell r="D1777">
            <v>102</v>
          </cell>
          <cell r="E1777" t="str">
            <v>401AJ</v>
          </cell>
          <cell r="J1777">
            <v>421</v>
          </cell>
          <cell r="K1777">
            <v>95.17</v>
          </cell>
        </row>
        <row r="1778">
          <cell r="B1778" t="str">
            <v>Rosenbaum</v>
          </cell>
          <cell r="C1778" t="str">
            <v>Arlene S</v>
          </cell>
          <cell r="D1778">
            <v>102</v>
          </cell>
          <cell r="E1778" t="str">
            <v>403AF</v>
          </cell>
          <cell r="J1778">
            <v>422</v>
          </cell>
          <cell r="K1778">
            <v>74.27</v>
          </cell>
        </row>
        <row r="1779">
          <cell r="B1779" t="str">
            <v>Rosenberg</v>
          </cell>
          <cell r="C1779" t="str">
            <v>Zeta R</v>
          </cell>
          <cell r="D1779">
            <v>102</v>
          </cell>
          <cell r="E1779" t="str">
            <v>403VF</v>
          </cell>
          <cell r="J1779">
            <v>423</v>
          </cell>
          <cell r="K1779">
            <v>90</v>
          </cell>
        </row>
        <row r="1780">
          <cell r="B1780" t="str">
            <v>Rosenman</v>
          </cell>
          <cell r="C1780" t="str">
            <v>Emily T</v>
          </cell>
          <cell r="D1780">
            <v>102</v>
          </cell>
          <cell r="E1780" t="str">
            <v>409VI</v>
          </cell>
          <cell r="J1780">
            <v>433</v>
          </cell>
          <cell r="K1780">
            <v>24.89</v>
          </cell>
        </row>
        <row r="1781">
          <cell r="B1781" t="str">
            <v>Rosenstein</v>
          </cell>
          <cell r="C1781" t="str">
            <v>Amy B</v>
          </cell>
          <cell r="D1781">
            <v>102</v>
          </cell>
          <cell r="E1781" t="str">
            <v>403VI</v>
          </cell>
          <cell r="J1781">
            <v>423</v>
          </cell>
          <cell r="K1781">
            <v>59.67</v>
          </cell>
        </row>
        <row r="1782">
          <cell r="B1782" t="str">
            <v>Ross</v>
          </cell>
          <cell r="C1782" t="str">
            <v>David L</v>
          </cell>
          <cell r="D1782">
            <v>102</v>
          </cell>
          <cell r="E1782" t="str">
            <v>407AH</v>
          </cell>
          <cell r="J1782">
            <v>426</v>
          </cell>
          <cell r="K1782">
            <v>32.729999999999997</v>
          </cell>
        </row>
        <row r="1783">
          <cell r="B1783" t="str">
            <v>Ross</v>
          </cell>
          <cell r="C1783" t="str">
            <v>Pamela K</v>
          </cell>
          <cell r="D1783">
            <v>102</v>
          </cell>
          <cell r="E1783" t="str">
            <v>407AI</v>
          </cell>
          <cell r="J1783">
            <v>421</v>
          </cell>
          <cell r="K1783">
            <v>26.82</v>
          </cell>
        </row>
        <row r="1784">
          <cell r="B1784" t="str">
            <v>Ross-Hendricks</v>
          </cell>
          <cell r="C1784" t="str">
            <v>Nicole M</v>
          </cell>
          <cell r="D1784">
            <v>102</v>
          </cell>
          <cell r="E1784" t="str">
            <v>409VI</v>
          </cell>
          <cell r="J1784">
            <v>433</v>
          </cell>
          <cell r="K1784">
            <v>23</v>
          </cell>
        </row>
        <row r="1785">
          <cell r="B1785" t="str">
            <v>Rotherham</v>
          </cell>
          <cell r="C1785" t="str">
            <v>Duncan G</v>
          </cell>
          <cell r="D1785">
            <v>341</v>
          </cell>
          <cell r="E1785" t="str">
            <v>401IU</v>
          </cell>
          <cell r="J1785">
            <v>421</v>
          </cell>
          <cell r="K1785">
            <v>86.54</v>
          </cell>
        </row>
        <row r="1786">
          <cell r="B1786" t="str">
            <v>Rothschild</v>
          </cell>
          <cell r="C1786" t="str">
            <v>Michael</v>
          </cell>
          <cell r="D1786">
            <v>102</v>
          </cell>
          <cell r="E1786" t="str">
            <v>403VF</v>
          </cell>
          <cell r="J1786">
            <v>433</v>
          </cell>
          <cell r="K1786">
            <v>90</v>
          </cell>
        </row>
        <row r="1787">
          <cell r="B1787" t="str">
            <v>Rouse</v>
          </cell>
          <cell r="C1787" t="str">
            <v>Tina I</v>
          </cell>
          <cell r="D1787">
            <v>102</v>
          </cell>
          <cell r="E1787" t="str">
            <v>405VE</v>
          </cell>
          <cell r="J1787">
            <v>423</v>
          </cell>
          <cell r="K1787">
            <v>62.5</v>
          </cell>
        </row>
        <row r="1788">
          <cell r="B1788" t="str">
            <v>Routh</v>
          </cell>
          <cell r="C1788" t="str">
            <v>Tina M</v>
          </cell>
          <cell r="D1788">
            <v>102</v>
          </cell>
          <cell r="E1788" t="str">
            <v>403AK</v>
          </cell>
          <cell r="J1788">
            <v>426</v>
          </cell>
          <cell r="K1788">
            <v>26.45</v>
          </cell>
        </row>
        <row r="1789">
          <cell r="B1789" t="str">
            <v>Row</v>
          </cell>
          <cell r="C1789" t="str">
            <v>Clark</v>
          </cell>
          <cell r="D1789">
            <v>102</v>
          </cell>
          <cell r="E1789" t="str">
            <v>403VG</v>
          </cell>
          <cell r="J1789">
            <v>423</v>
          </cell>
          <cell r="K1789">
            <v>75</v>
          </cell>
        </row>
        <row r="1790">
          <cell r="B1790" t="str">
            <v>Rowan</v>
          </cell>
          <cell r="C1790" t="str">
            <v>Emily P</v>
          </cell>
          <cell r="D1790">
            <v>102</v>
          </cell>
          <cell r="E1790" t="str">
            <v>411AH</v>
          </cell>
          <cell r="J1790">
            <v>421</v>
          </cell>
          <cell r="K1790">
            <v>22.12</v>
          </cell>
        </row>
        <row r="1791">
          <cell r="B1791" t="str">
            <v>Rozier Jr</v>
          </cell>
          <cell r="C1791" t="str">
            <v>William S</v>
          </cell>
          <cell r="D1791">
            <v>102</v>
          </cell>
          <cell r="E1791" t="str">
            <v>403AH</v>
          </cell>
          <cell r="J1791">
            <v>426</v>
          </cell>
          <cell r="K1791">
            <v>48.08</v>
          </cell>
        </row>
        <row r="1792">
          <cell r="B1792" t="str">
            <v>Rubenstein</v>
          </cell>
          <cell r="C1792" t="str">
            <v>Reva</v>
          </cell>
          <cell r="D1792">
            <v>102</v>
          </cell>
          <cell r="E1792" t="str">
            <v>403VF</v>
          </cell>
          <cell r="J1792">
            <v>423</v>
          </cell>
          <cell r="K1792">
            <v>100</v>
          </cell>
        </row>
        <row r="1793">
          <cell r="B1793" t="str">
            <v>Rudin</v>
          </cell>
          <cell r="C1793" t="str">
            <v>Barbara</v>
          </cell>
          <cell r="D1793">
            <v>102</v>
          </cell>
          <cell r="E1793" t="str">
            <v>401AK</v>
          </cell>
          <cell r="J1793">
            <v>421</v>
          </cell>
          <cell r="K1793">
            <v>86.16</v>
          </cell>
        </row>
        <row r="1794">
          <cell r="B1794" t="str">
            <v>Rue</v>
          </cell>
          <cell r="C1794" t="str">
            <v>Harrison B</v>
          </cell>
          <cell r="D1794">
            <v>102</v>
          </cell>
          <cell r="E1794" t="str">
            <v>403AE</v>
          </cell>
          <cell r="J1794">
            <v>421</v>
          </cell>
          <cell r="K1794">
            <v>69.17</v>
          </cell>
        </row>
        <row r="1795">
          <cell r="B1795" t="str">
            <v>Rueda</v>
          </cell>
          <cell r="C1795" t="str">
            <v>Wendy H</v>
          </cell>
          <cell r="D1795">
            <v>102</v>
          </cell>
          <cell r="E1795" t="str">
            <v>403AG</v>
          </cell>
          <cell r="J1795">
            <v>421</v>
          </cell>
          <cell r="K1795">
            <v>50.52</v>
          </cell>
        </row>
        <row r="1796">
          <cell r="B1796" t="str">
            <v>Rueger</v>
          </cell>
          <cell r="C1796" t="str">
            <v>Daytha D</v>
          </cell>
          <cell r="D1796">
            <v>102</v>
          </cell>
          <cell r="E1796" t="str">
            <v>407VI</v>
          </cell>
          <cell r="J1796">
            <v>433</v>
          </cell>
          <cell r="K1796">
            <v>25</v>
          </cell>
        </row>
        <row r="1797">
          <cell r="B1797" t="str">
            <v>Ruggiero</v>
          </cell>
          <cell r="C1797" t="str">
            <v>David P</v>
          </cell>
          <cell r="D1797">
            <v>105</v>
          </cell>
          <cell r="E1797" t="str">
            <v>405AJ</v>
          </cell>
          <cell r="J1797">
            <v>422</v>
          </cell>
          <cell r="K1797">
            <v>31.16</v>
          </cell>
        </row>
        <row r="1798">
          <cell r="B1798" t="str">
            <v>Ruggles</v>
          </cell>
          <cell r="C1798" t="str">
            <v>Julie L</v>
          </cell>
          <cell r="D1798">
            <v>102</v>
          </cell>
          <cell r="E1798" t="str">
            <v>403VF</v>
          </cell>
          <cell r="J1798">
            <v>433</v>
          </cell>
          <cell r="K1798">
            <v>65</v>
          </cell>
        </row>
        <row r="1799">
          <cell r="B1799" t="str">
            <v>Rushin</v>
          </cell>
          <cell r="C1799" t="str">
            <v>Bobby L</v>
          </cell>
          <cell r="D1799">
            <v>102</v>
          </cell>
          <cell r="E1799" t="str">
            <v>409AH</v>
          </cell>
          <cell r="J1799">
            <v>426</v>
          </cell>
          <cell r="K1799">
            <v>26.45</v>
          </cell>
        </row>
        <row r="1800">
          <cell r="B1800" t="str">
            <v>Russ</v>
          </cell>
          <cell r="C1800" t="str">
            <v>Patti K</v>
          </cell>
          <cell r="D1800">
            <v>102</v>
          </cell>
          <cell r="E1800" t="str">
            <v>403AI</v>
          </cell>
          <cell r="J1800">
            <v>426</v>
          </cell>
          <cell r="K1800">
            <v>36.18</v>
          </cell>
        </row>
        <row r="1801">
          <cell r="B1801" t="str">
            <v>Russ</v>
          </cell>
          <cell r="C1801" t="str">
            <v>Howell</v>
          </cell>
          <cell r="D1801">
            <v>189</v>
          </cell>
          <cell r="E1801" t="str">
            <v>403ZF</v>
          </cell>
          <cell r="J1801">
            <v>428</v>
          </cell>
          <cell r="K1801">
            <v>49.04</v>
          </cell>
        </row>
        <row r="1802">
          <cell r="B1802" t="str">
            <v>Russell</v>
          </cell>
          <cell r="C1802" t="str">
            <v>Adam L</v>
          </cell>
          <cell r="D1802">
            <v>102</v>
          </cell>
          <cell r="E1802" t="str">
            <v>409AG</v>
          </cell>
          <cell r="J1802">
            <v>424</v>
          </cell>
          <cell r="K1802">
            <v>28.23</v>
          </cell>
        </row>
        <row r="1803">
          <cell r="B1803" t="str">
            <v>Russell</v>
          </cell>
          <cell r="C1803" t="str">
            <v>Robert J</v>
          </cell>
          <cell r="D1803">
            <v>102</v>
          </cell>
          <cell r="E1803" t="str">
            <v>405VC</v>
          </cell>
          <cell r="J1803">
            <v>423</v>
          </cell>
          <cell r="K1803">
            <v>100</v>
          </cell>
        </row>
        <row r="1804">
          <cell r="B1804" t="str">
            <v>Ruth</v>
          </cell>
          <cell r="C1804" t="str">
            <v>John L</v>
          </cell>
          <cell r="D1804">
            <v>102</v>
          </cell>
          <cell r="E1804" t="str">
            <v>403AH</v>
          </cell>
          <cell r="J1804">
            <v>426</v>
          </cell>
          <cell r="K1804">
            <v>44.47</v>
          </cell>
        </row>
        <row r="1805">
          <cell r="B1805" t="str">
            <v>Rutledge</v>
          </cell>
          <cell r="C1805" t="str">
            <v>Mark A</v>
          </cell>
          <cell r="D1805">
            <v>102</v>
          </cell>
          <cell r="E1805" t="str">
            <v>409AG</v>
          </cell>
          <cell r="J1805">
            <v>426</v>
          </cell>
          <cell r="K1805">
            <v>30.77</v>
          </cell>
        </row>
        <row r="1806">
          <cell r="B1806" t="str">
            <v>Rutledge</v>
          </cell>
          <cell r="C1806" t="str">
            <v>Cindy</v>
          </cell>
          <cell r="D1806">
            <v>189</v>
          </cell>
          <cell r="E1806" t="str">
            <v>409ZJ</v>
          </cell>
          <cell r="J1806">
            <v>429</v>
          </cell>
          <cell r="K1806">
            <v>19.73</v>
          </cell>
        </row>
        <row r="1807">
          <cell r="B1807" t="str">
            <v>Rwegasira</v>
          </cell>
          <cell r="C1807" t="str">
            <v>Kamukago G</v>
          </cell>
          <cell r="D1807">
            <v>102</v>
          </cell>
          <cell r="E1807" t="str">
            <v>405AI</v>
          </cell>
          <cell r="J1807">
            <v>424</v>
          </cell>
          <cell r="K1807">
            <v>35.03</v>
          </cell>
        </row>
        <row r="1808">
          <cell r="B1808" t="str">
            <v>Rybeck</v>
          </cell>
          <cell r="C1808" t="str">
            <v>Jan S</v>
          </cell>
          <cell r="D1808">
            <v>102</v>
          </cell>
          <cell r="E1808" t="str">
            <v>403AG</v>
          </cell>
          <cell r="J1808">
            <v>422</v>
          </cell>
          <cell r="K1808">
            <v>57.7</v>
          </cell>
        </row>
        <row r="1809">
          <cell r="B1809" t="str">
            <v>Sabine</v>
          </cell>
          <cell r="C1809" t="str">
            <v>Craig F</v>
          </cell>
          <cell r="D1809">
            <v>341</v>
          </cell>
          <cell r="E1809" t="str">
            <v>405IU</v>
          </cell>
          <cell r="J1809">
            <v>421</v>
          </cell>
          <cell r="K1809">
            <v>36.56</v>
          </cell>
        </row>
        <row r="1810">
          <cell r="B1810" t="str">
            <v>Saha</v>
          </cell>
          <cell r="C1810" t="str">
            <v>Bansari M</v>
          </cell>
          <cell r="D1810">
            <v>183</v>
          </cell>
          <cell r="E1810" t="str">
            <v>403AG</v>
          </cell>
          <cell r="J1810">
            <v>421</v>
          </cell>
          <cell r="K1810">
            <v>53.37</v>
          </cell>
        </row>
        <row r="1811">
          <cell r="B1811" t="str">
            <v>Saing</v>
          </cell>
          <cell r="C1811" t="str">
            <v>Sophea</v>
          </cell>
          <cell r="D1811">
            <v>102</v>
          </cell>
          <cell r="E1811" t="str">
            <v>407AH</v>
          </cell>
          <cell r="J1811">
            <v>424</v>
          </cell>
          <cell r="K1811">
            <v>33.659999999999997</v>
          </cell>
        </row>
        <row r="1812">
          <cell r="B1812" t="str">
            <v>Saldivar</v>
          </cell>
          <cell r="C1812" t="str">
            <v>Manuel</v>
          </cell>
          <cell r="D1812">
            <v>102</v>
          </cell>
          <cell r="E1812" t="str">
            <v>407AG</v>
          </cell>
          <cell r="J1812">
            <v>426</v>
          </cell>
          <cell r="K1812">
            <v>38.24</v>
          </cell>
        </row>
        <row r="1813">
          <cell r="B1813" t="str">
            <v>Salinas</v>
          </cell>
          <cell r="C1813" t="str">
            <v>Maria R</v>
          </cell>
          <cell r="D1813">
            <v>102</v>
          </cell>
          <cell r="E1813" t="str">
            <v>403AH</v>
          </cell>
          <cell r="J1813">
            <v>424</v>
          </cell>
          <cell r="K1813">
            <v>50.49</v>
          </cell>
        </row>
        <row r="1814">
          <cell r="B1814" t="str">
            <v>Salley</v>
          </cell>
          <cell r="C1814" t="str">
            <v>Nancy J</v>
          </cell>
          <cell r="D1814">
            <v>102</v>
          </cell>
          <cell r="E1814" t="str">
            <v>405VI</v>
          </cell>
          <cell r="J1814">
            <v>433</v>
          </cell>
          <cell r="K1814">
            <v>34.130000000000003</v>
          </cell>
        </row>
        <row r="1815">
          <cell r="B1815" t="str">
            <v>Salvador</v>
          </cell>
          <cell r="C1815" t="str">
            <v>Osellie</v>
          </cell>
          <cell r="D1815">
            <v>102</v>
          </cell>
          <cell r="E1815" t="str">
            <v>405AI</v>
          </cell>
          <cell r="J1815">
            <v>426</v>
          </cell>
          <cell r="K1815">
            <v>37.520000000000003</v>
          </cell>
        </row>
        <row r="1816">
          <cell r="B1816" t="str">
            <v>Samet</v>
          </cell>
          <cell r="C1816" t="str">
            <v>Susanna C</v>
          </cell>
          <cell r="D1816">
            <v>102</v>
          </cell>
          <cell r="E1816" t="str">
            <v>403AH</v>
          </cell>
          <cell r="J1816">
            <v>421</v>
          </cell>
          <cell r="K1816">
            <v>43.92</v>
          </cell>
        </row>
        <row r="1817">
          <cell r="B1817" t="str">
            <v>Sample</v>
          </cell>
          <cell r="C1817" t="str">
            <v>James A</v>
          </cell>
          <cell r="D1817">
            <v>102</v>
          </cell>
          <cell r="E1817" t="str">
            <v>403AG</v>
          </cell>
          <cell r="J1817">
            <v>426</v>
          </cell>
          <cell r="K1817">
            <v>60.76</v>
          </cell>
        </row>
        <row r="1818">
          <cell r="B1818" t="str">
            <v>Sample</v>
          </cell>
          <cell r="C1818" t="str">
            <v>Steven J</v>
          </cell>
          <cell r="D1818">
            <v>102</v>
          </cell>
          <cell r="E1818" t="str">
            <v>403AH</v>
          </cell>
          <cell r="J1818">
            <v>426</v>
          </cell>
          <cell r="K1818">
            <v>52.09</v>
          </cell>
        </row>
        <row r="1819">
          <cell r="B1819" t="str">
            <v>Sams</v>
          </cell>
          <cell r="C1819" t="str">
            <v>Rodney W</v>
          </cell>
          <cell r="D1819">
            <v>102</v>
          </cell>
          <cell r="E1819" t="str">
            <v>405VD</v>
          </cell>
          <cell r="J1819">
            <v>423</v>
          </cell>
          <cell r="K1819">
            <v>69</v>
          </cell>
        </row>
        <row r="1820">
          <cell r="B1820" t="str">
            <v>Samsel</v>
          </cell>
          <cell r="C1820" t="str">
            <v>Rosemary D</v>
          </cell>
          <cell r="D1820">
            <v>102</v>
          </cell>
          <cell r="E1820" t="str">
            <v>405VF</v>
          </cell>
          <cell r="J1820">
            <v>433</v>
          </cell>
          <cell r="K1820">
            <v>54.6</v>
          </cell>
        </row>
        <row r="1821">
          <cell r="B1821" t="str">
            <v>Sanchez</v>
          </cell>
          <cell r="C1821" t="str">
            <v>Michelle M</v>
          </cell>
          <cell r="D1821">
            <v>102</v>
          </cell>
          <cell r="E1821" t="str">
            <v>407AI</v>
          </cell>
          <cell r="J1821">
            <v>424</v>
          </cell>
          <cell r="K1821">
            <v>25.76</v>
          </cell>
        </row>
        <row r="1822">
          <cell r="B1822" t="str">
            <v>Sanclimenti</v>
          </cell>
          <cell r="C1822" t="str">
            <v>Jill A</v>
          </cell>
          <cell r="D1822">
            <v>102</v>
          </cell>
          <cell r="E1822" t="str">
            <v>405VF</v>
          </cell>
          <cell r="J1822">
            <v>423</v>
          </cell>
          <cell r="K1822">
            <v>58.49</v>
          </cell>
        </row>
        <row r="1823">
          <cell r="B1823" t="str">
            <v>Sandell</v>
          </cell>
          <cell r="C1823" t="str">
            <v>Protik</v>
          </cell>
          <cell r="D1823">
            <v>189</v>
          </cell>
          <cell r="E1823" t="str">
            <v>403ZF</v>
          </cell>
          <cell r="J1823">
            <v>428</v>
          </cell>
          <cell r="K1823">
            <v>66.040000000000006</v>
          </cell>
        </row>
        <row r="1824">
          <cell r="B1824" t="str">
            <v>Sanders</v>
          </cell>
          <cell r="C1824" t="str">
            <v>Ethan S</v>
          </cell>
          <cell r="D1824">
            <v>102</v>
          </cell>
          <cell r="E1824" t="str">
            <v>403AE</v>
          </cell>
          <cell r="J1824">
            <v>421</v>
          </cell>
          <cell r="K1824">
            <v>76.13</v>
          </cell>
        </row>
        <row r="1825">
          <cell r="B1825" t="str">
            <v>Sanders</v>
          </cell>
          <cell r="C1825" t="str">
            <v>Philip L</v>
          </cell>
          <cell r="D1825">
            <v>102</v>
          </cell>
          <cell r="E1825" t="str">
            <v>405AG</v>
          </cell>
          <cell r="J1825">
            <v>424</v>
          </cell>
          <cell r="K1825">
            <v>41.93</v>
          </cell>
        </row>
        <row r="1826">
          <cell r="B1826" t="str">
            <v>Sanders</v>
          </cell>
          <cell r="C1826" t="str">
            <v>Steffani B</v>
          </cell>
          <cell r="D1826">
            <v>102</v>
          </cell>
          <cell r="E1826" t="str">
            <v>403VJ</v>
          </cell>
          <cell r="J1826">
            <v>433</v>
          </cell>
          <cell r="K1826">
            <v>50</v>
          </cell>
        </row>
        <row r="1827">
          <cell r="B1827" t="str">
            <v>Sandhar</v>
          </cell>
          <cell r="C1827" t="str">
            <v>Gurminder S</v>
          </cell>
          <cell r="D1827">
            <v>105</v>
          </cell>
          <cell r="E1827" t="str">
            <v>407AG</v>
          </cell>
          <cell r="J1827">
            <v>421</v>
          </cell>
          <cell r="K1827">
            <v>37.96</v>
          </cell>
        </row>
        <row r="1828">
          <cell r="B1828" t="str">
            <v>Sandoval</v>
          </cell>
          <cell r="C1828" t="str">
            <v>Alma R</v>
          </cell>
          <cell r="D1828">
            <v>102</v>
          </cell>
          <cell r="E1828" t="str">
            <v>403AL</v>
          </cell>
          <cell r="J1828">
            <v>424</v>
          </cell>
          <cell r="K1828">
            <v>42.31</v>
          </cell>
        </row>
        <row r="1829">
          <cell r="B1829" t="str">
            <v>Sandoval</v>
          </cell>
          <cell r="C1829" t="str">
            <v>Brian A</v>
          </cell>
          <cell r="D1829">
            <v>102</v>
          </cell>
          <cell r="E1829" t="str">
            <v>407AG</v>
          </cell>
          <cell r="J1829">
            <v>421</v>
          </cell>
          <cell r="K1829">
            <v>40.020000000000003</v>
          </cell>
        </row>
        <row r="1830">
          <cell r="B1830" t="str">
            <v>Sandoval</v>
          </cell>
          <cell r="C1830" t="str">
            <v>Jared R</v>
          </cell>
          <cell r="D1830">
            <v>102</v>
          </cell>
          <cell r="E1830" t="str">
            <v>407VI</v>
          </cell>
          <cell r="J1830">
            <v>433</v>
          </cell>
          <cell r="K1830">
            <v>26.44</v>
          </cell>
        </row>
        <row r="1831">
          <cell r="B1831" t="str">
            <v>Sandoval</v>
          </cell>
          <cell r="C1831" t="str">
            <v>Ruth A</v>
          </cell>
          <cell r="D1831">
            <v>102</v>
          </cell>
          <cell r="E1831" t="str">
            <v>403VE</v>
          </cell>
          <cell r="J1831">
            <v>423</v>
          </cell>
          <cell r="K1831">
            <v>150</v>
          </cell>
        </row>
        <row r="1832">
          <cell r="B1832" t="str">
            <v>Sandzimier</v>
          </cell>
          <cell r="C1832" t="str">
            <v>Colette R</v>
          </cell>
          <cell r="D1832">
            <v>102</v>
          </cell>
          <cell r="E1832" t="str">
            <v>403AK</v>
          </cell>
          <cell r="J1832">
            <v>426</v>
          </cell>
          <cell r="K1832">
            <v>33.659999999999997</v>
          </cell>
        </row>
        <row r="1833">
          <cell r="B1833" t="str">
            <v>Sanford</v>
          </cell>
          <cell r="C1833" t="str">
            <v>Owen S</v>
          </cell>
          <cell r="D1833">
            <v>105</v>
          </cell>
          <cell r="E1833" t="str">
            <v>411AG</v>
          </cell>
          <cell r="J1833">
            <v>424</v>
          </cell>
          <cell r="K1833">
            <v>26.93</v>
          </cell>
        </row>
        <row r="1834">
          <cell r="B1834" t="str">
            <v>Sangalli</v>
          </cell>
          <cell r="C1834" t="str">
            <v>Charles M</v>
          </cell>
          <cell r="D1834">
            <v>102</v>
          </cell>
          <cell r="E1834" t="str">
            <v>403AI</v>
          </cell>
          <cell r="J1834">
            <v>426</v>
          </cell>
          <cell r="K1834">
            <v>57.7</v>
          </cell>
        </row>
        <row r="1835">
          <cell r="B1835" t="str">
            <v>Santalucia</v>
          </cell>
          <cell r="C1835" t="str">
            <v>Antonio M</v>
          </cell>
          <cell r="D1835">
            <v>183</v>
          </cell>
          <cell r="E1835" t="str">
            <v>405AH</v>
          </cell>
          <cell r="J1835">
            <v>422</v>
          </cell>
          <cell r="K1835">
            <v>44.85</v>
          </cell>
        </row>
        <row r="1836">
          <cell r="B1836" t="str">
            <v>Santilli</v>
          </cell>
          <cell r="C1836" t="str">
            <v>Brian C</v>
          </cell>
          <cell r="D1836">
            <v>102</v>
          </cell>
          <cell r="E1836" t="str">
            <v>403AG</v>
          </cell>
          <cell r="J1836">
            <v>424</v>
          </cell>
          <cell r="K1836">
            <v>57.7</v>
          </cell>
        </row>
        <row r="1837">
          <cell r="B1837" t="str">
            <v>Santos</v>
          </cell>
          <cell r="C1837" t="str">
            <v>Christina F</v>
          </cell>
          <cell r="D1837">
            <v>102</v>
          </cell>
          <cell r="E1837" t="str">
            <v>403AH</v>
          </cell>
          <cell r="J1837">
            <v>421</v>
          </cell>
          <cell r="K1837">
            <v>52.07</v>
          </cell>
        </row>
        <row r="1838">
          <cell r="B1838" t="str">
            <v>Sarma</v>
          </cell>
          <cell r="C1838" t="str">
            <v>Christopher M</v>
          </cell>
          <cell r="D1838">
            <v>102</v>
          </cell>
          <cell r="E1838" t="str">
            <v>411AI</v>
          </cell>
          <cell r="J1838">
            <v>421</v>
          </cell>
          <cell r="K1838">
            <v>20.440000000000001</v>
          </cell>
        </row>
        <row r="1839">
          <cell r="B1839" t="str">
            <v>Saroch</v>
          </cell>
          <cell r="C1839" t="str">
            <v>Ranju</v>
          </cell>
          <cell r="D1839">
            <v>102</v>
          </cell>
          <cell r="E1839" t="str">
            <v>403AH</v>
          </cell>
          <cell r="J1839">
            <v>424</v>
          </cell>
          <cell r="K1839">
            <v>53.25</v>
          </cell>
        </row>
        <row r="1840">
          <cell r="B1840" t="str">
            <v>Saucedo</v>
          </cell>
          <cell r="C1840" t="str">
            <v>Linda I</v>
          </cell>
          <cell r="D1840">
            <v>189</v>
          </cell>
          <cell r="E1840" t="str">
            <v>403ZJ</v>
          </cell>
          <cell r="J1840">
            <v>428</v>
          </cell>
          <cell r="K1840">
            <v>31.99</v>
          </cell>
        </row>
        <row r="1841">
          <cell r="B1841" t="str">
            <v>Saunders</v>
          </cell>
          <cell r="C1841" t="str">
            <v>Brent T</v>
          </cell>
          <cell r="D1841">
            <v>189</v>
          </cell>
          <cell r="E1841" t="str">
            <v>403ZI</v>
          </cell>
          <cell r="J1841">
            <v>429</v>
          </cell>
          <cell r="K1841">
            <v>33.659999999999997</v>
          </cell>
        </row>
        <row r="1842">
          <cell r="B1842" t="str">
            <v>Saurav</v>
          </cell>
          <cell r="C1842" t="str">
            <v>Abhishek</v>
          </cell>
          <cell r="D1842">
            <v>102</v>
          </cell>
          <cell r="E1842" t="str">
            <v>405AI</v>
          </cell>
          <cell r="J1842">
            <v>421</v>
          </cell>
          <cell r="K1842">
            <v>33.67</v>
          </cell>
        </row>
        <row r="1843">
          <cell r="B1843" t="str">
            <v>Sauve</v>
          </cell>
          <cell r="C1843" t="str">
            <v>Michelle L</v>
          </cell>
          <cell r="D1843">
            <v>102</v>
          </cell>
          <cell r="E1843" t="str">
            <v>403AI</v>
          </cell>
          <cell r="J1843">
            <v>424</v>
          </cell>
          <cell r="K1843">
            <v>39.909999999999997</v>
          </cell>
        </row>
        <row r="1844">
          <cell r="B1844" t="str">
            <v>Savage</v>
          </cell>
          <cell r="C1844" t="str">
            <v>Larry R</v>
          </cell>
          <cell r="D1844">
            <v>189</v>
          </cell>
          <cell r="E1844" t="str">
            <v>407ZI</v>
          </cell>
          <cell r="J1844">
            <v>429</v>
          </cell>
          <cell r="K1844">
            <v>28.25</v>
          </cell>
        </row>
        <row r="1845">
          <cell r="B1845" t="str">
            <v>Savena</v>
          </cell>
          <cell r="C1845" t="str">
            <v>James R</v>
          </cell>
          <cell r="D1845">
            <v>102</v>
          </cell>
          <cell r="E1845" t="str">
            <v>405VD</v>
          </cell>
          <cell r="J1845">
            <v>423</v>
          </cell>
          <cell r="K1845">
            <v>80</v>
          </cell>
        </row>
        <row r="1846">
          <cell r="B1846" t="str">
            <v>Sawant</v>
          </cell>
          <cell r="C1846" t="str">
            <v>Indra B</v>
          </cell>
          <cell r="D1846">
            <v>102</v>
          </cell>
          <cell r="E1846" t="str">
            <v>405VE</v>
          </cell>
          <cell r="J1846">
            <v>433</v>
          </cell>
          <cell r="K1846">
            <v>61.92</v>
          </cell>
        </row>
        <row r="1847">
          <cell r="B1847" t="str">
            <v>Sayd</v>
          </cell>
          <cell r="C1847" t="str">
            <v>Valerie F</v>
          </cell>
          <cell r="D1847">
            <v>102</v>
          </cell>
          <cell r="E1847" t="str">
            <v>403AH</v>
          </cell>
          <cell r="J1847">
            <v>424</v>
          </cell>
          <cell r="K1847">
            <v>50.59</v>
          </cell>
        </row>
        <row r="1848">
          <cell r="B1848" t="str">
            <v>Sayre</v>
          </cell>
          <cell r="C1848" t="str">
            <v>Stacy D</v>
          </cell>
          <cell r="D1848">
            <v>189</v>
          </cell>
          <cell r="E1848" t="str">
            <v>405ZI</v>
          </cell>
          <cell r="J1848">
            <v>429</v>
          </cell>
          <cell r="K1848">
            <v>36.5</v>
          </cell>
        </row>
        <row r="1849">
          <cell r="B1849" t="str">
            <v>Scandar</v>
          </cell>
          <cell r="C1849" t="str">
            <v>Sabrina F</v>
          </cell>
          <cell r="D1849">
            <v>102</v>
          </cell>
          <cell r="E1849" t="str">
            <v>411AI</v>
          </cell>
          <cell r="J1849">
            <v>426</v>
          </cell>
          <cell r="K1849">
            <v>19.72</v>
          </cell>
        </row>
        <row r="1850">
          <cell r="B1850" t="str">
            <v>Schade</v>
          </cell>
          <cell r="C1850" t="str">
            <v>John W</v>
          </cell>
          <cell r="D1850">
            <v>102</v>
          </cell>
          <cell r="E1850" t="str">
            <v>403VH</v>
          </cell>
          <cell r="J1850">
            <v>433</v>
          </cell>
          <cell r="K1850">
            <v>78.5</v>
          </cell>
        </row>
        <row r="1851">
          <cell r="B1851" t="str">
            <v>Schaffer</v>
          </cell>
          <cell r="C1851" t="str">
            <v>Zachary T</v>
          </cell>
          <cell r="D1851">
            <v>105</v>
          </cell>
          <cell r="E1851" t="str">
            <v>405AI</v>
          </cell>
          <cell r="J1851">
            <v>421</v>
          </cell>
          <cell r="K1851">
            <v>34.67</v>
          </cell>
        </row>
        <row r="1852">
          <cell r="B1852" t="str">
            <v>Schanel</v>
          </cell>
          <cell r="C1852" t="str">
            <v>Pamela A</v>
          </cell>
          <cell r="D1852">
            <v>102</v>
          </cell>
          <cell r="E1852" t="str">
            <v>403VJ</v>
          </cell>
          <cell r="J1852">
            <v>423</v>
          </cell>
          <cell r="K1852">
            <v>50</v>
          </cell>
        </row>
        <row r="1853">
          <cell r="B1853" t="str">
            <v>Scharfenberg</v>
          </cell>
          <cell r="C1853" t="str">
            <v>Jeremy</v>
          </cell>
          <cell r="D1853">
            <v>102</v>
          </cell>
          <cell r="E1853" t="str">
            <v>403AH</v>
          </cell>
          <cell r="J1853">
            <v>421</v>
          </cell>
          <cell r="K1853">
            <v>46.06</v>
          </cell>
        </row>
        <row r="1854">
          <cell r="B1854" t="str">
            <v>Scheele</v>
          </cell>
          <cell r="C1854" t="str">
            <v>Adriane GL</v>
          </cell>
          <cell r="D1854">
            <v>102</v>
          </cell>
          <cell r="E1854" t="str">
            <v>405AI</v>
          </cell>
          <cell r="J1854">
            <v>426</v>
          </cell>
          <cell r="K1854">
            <v>37.42</v>
          </cell>
        </row>
        <row r="1855">
          <cell r="B1855" t="str">
            <v>Scheible</v>
          </cell>
          <cell r="C1855" t="str">
            <v>Janet A</v>
          </cell>
          <cell r="D1855">
            <v>105</v>
          </cell>
          <cell r="E1855" t="str">
            <v>416AJ</v>
          </cell>
          <cell r="J1855">
            <v>421</v>
          </cell>
          <cell r="K1855">
            <v>21.64</v>
          </cell>
        </row>
        <row r="1856">
          <cell r="B1856" t="str">
            <v>Scheller</v>
          </cell>
          <cell r="C1856" t="str">
            <v>Maria F</v>
          </cell>
          <cell r="D1856">
            <v>105</v>
          </cell>
          <cell r="E1856" t="str">
            <v>401AJ</v>
          </cell>
          <cell r="J1856">
            <v>421</v>
          </cell>
          <cell r="K1856">
            <v>97.94</v>
          </cell>
        </row>
        <row r="1857">
          <cell r="B1857" t="str">
            <v>Schick</v>
          </cell>
          <cell r="C1857" t="str">
            <v>Laura N</v>
          </cell>
          <cell r="D1857">
            <v>105</v>
          </cell>
          <cell r="E1857" t="str">
            <v>411AG</v>
          </cell>
          <cell r="J1857">
            <v>421</v>
          </cell>
          <cell r="K1857">
            <v>25.69</v>
          </cell>
        </row>
        <row r="1858">
          <cell r="B1858" t="str">
            <v>Schierhoff-Boone</v>
          </cell>
          <cell r="C1858" t="str">
            <v>Jeanne P</v>
          </cell>
          <cell r="D1858">
            <v>102</v>
          </cell>
          <cell r="E1858" t="str">
            <v>405AG</v>
          </cell>
          <cell r="J1858">
            <v>426</v>
          </cell>
          <cell r="K1858">
            <v>46.58</v>
          </cell>
        </row>
        <row r="1859">
          <cell r="B1859" t="str">
            <v>Schiller</v>
          </cell>
          <cell r="C1859" t="str">
            <v>James Michael</v>
          </cell>
          <cell r="D1859">
            <v>102</v>
          </cell>
          <cell r="E1859" t="str">
            <v>403AK</v>
          </cell>
          <cell r="J1859">
            <v>426</v>
          </cell>
          <cell r="K1859">
            <v>24.29</v>
          </cell>
        </row>
        <row r="1860">
          <cell r="B1860" t="str">
            <v>Schiller</v>
          </cell>
          <cell r="C1860" t="str">
            <v>Rhodanne M</v>
          </cell>
          <cell r="D1860">
            <v>102</v>
          </cell>
          <cell r="E1860" t="str">
            <v>403AI</v>
          </cell>
          <cell r="J1860">
            <v>426</v>
          </cell>
          <cell r="K1860">
            <v>37.89</v>
          </cell>
        </row>
        <row r="1861">
          <cell r="B1861" t="str">
            <v>Schlank</v>
          </cell>
          <cell r="C1861" t="str">
            <v>James E</v>
          </cell>
          <cell r="D1861">
            <v>102</v>
          </cell>
          <cell r="E1861" t="str">
            <v>411AH</v>
          </cell>
          <cell r="J1861">
            <v>426</v>
          </cell>
          <cell r="K1861">
            <v>23.95</v>
          </cell>
        </row>
        <row r="1862">
          <cell r="B1862" t="str">
            <v>Schlichting</v>
          </cell>
          <cell r="C1862" t="str">
            <v>Kerry M</v>
          </cell>
          <cell r="D1862">
            <v>102</v>
          </cell>
          <cell r="E1862" t="str">
            <v>407AI</v>
          </cell>
          <cell r="J1862">
            <v>421</v>
          </cell>
          <cell r="K1862">
            <v>25.49</v>
          </cell>
        </row>
        <row r="1863">
          <cell r="B1863" t="str">
            <v>Schmeltz</v>
          </cell>
          <cell r="C1863" t="str">
            <v>Jonathan D</v>
          </cell>
          <cell r="D1863">
            <v>102</v>
          </cell>
          <cell r="E1863" t="str">
            <v>409AG</v>
          </cell>
          <cell r="J1863">
            <v>424</v>
          </cell>
          <cell r="K1863">
            <v>25.97</v>
          </cell>
        </row>
        <row r="1864">
          <cell r="B1864" t="str">
            <v>Schmidt</v>
          </cell>
          <cell r="C1864" t="str">
            <v>Jacqueline L</v>
          </cell>
          <cell r="D1864">
            <v>102</v>
          </cell>
          <cell r="E1864" t="str">
            <v>411AI</v>
          </cell>
          <cell r="J1864">
            <v>421</v>
          </cell>
          <cell r="K1864">
            <v>20.51</v>
          </cell>
        </row>
        <row r="1865">
          <cell r="B1865" t="str">
            <v>Schomburg</v>
          </cell>
          <cell r="C1865" t="str">
            <v>Kelly C</v>
          </cell>
          <cell r="D1865">
            <v>102</v>
          </cell>
          <cell r="E1865" t="str">
            <v>403AG</v>
          </cell>
          <cell r="J1865">
            <v>426</v>
          </cell>
          <cell r="K1865">
            <v>61.54</v>
          </cell>
        </row>
        <row r="1866">
          <cell r="B1866" t="str">
            <v>Schomburg</v>
          </cell>
          <cell r="C1866" t="str">
            <v>Paul</v>
          </cell>
          <cell r="D1866">
            <v>102</v>
          </cell>
          <cell r="E1866" t="str">
            <v>403AG</v>
          </cell>
          <cell r="J1866">
            <v>426</v>
          </cell>
          <cell r="K1866">
            <v>67.67</v>
          </cell>
        </row>
        <row r="1867">
          <cell r="B1867" t="str">
            <v>Schreck</v>
          </cell>
          <cell r="C1867" t="str">
            <v>Alan T</v>
          </cell>
          <cell r="D1867">
            <v>102</v>
          </cell>
          <cell r="E1867" t="str">
            <v>403AG</v>
          </cell>
          <cell r="J1867">
            <v>421</v>
          </cell>
          <cell r="K1867">
            <v>54.43</v>
          </cell>
        </row>
        <row r="1868">
          <cell r="B1868" t="str">
            <v>Schroeder</v>
          </cell>
          <cell r="C1868" t="str">
            <v>Aaron L</v>
          </cell>
          <cell r="D1868">
            <v>341</v>
          </cell>
          <cell r="E1868" t="str">
            <v>405IU</v>
          </cell>
          <cell r="J1868">
            <v>421</v>
          </cell>
          <cell r="K1868">
            <v>36.380000000000003</v>
          </cell>
        </row>
        <row r="1869">
          <cell r="B1869" t="str">
            <v>Schulte</v>
          </cell>
          <cell r="C1869" t="str">
            <v>Andrew R</v>
          </cell>
          <cell r="D1869">
            <v>105</v>
          </cell>
          <cell r="E1869" t="str">
            <v>405AI</v>
          </cell>
          <cell r="J1869">
            <v>424</v>
          </cell>
          <cell r="K1869">
            <v>36.68</v>
          </cell>
        </row>
        <row r="1870">
          <cell r="B1870" t="str">
            <v>Schultheiss</v>
          </cell>
          <cell r="C1870" t="str">
            <v>Frederick Dean</v>
          </cell>
          <cell r="D1870">
            <v>102</v>
          </cell>
          <cell r="E1870" t="str">
            <v>403AH</v>
          </cell>
          <cell r="J1870">
            <v>424</v>
          </cell>
          <cell r="K1870">
            <v>37.229999999999997</v>
          </cell>
        </row>
        <row r="1871">
          <cell r="B1871" t="str">
            <v>Schultz</v>
          </cell>
          <cell r="C1871" t="str">
            <v>Kaye F</v>
          </cell>
          <cell r="D1871">
            <v>102</v>
          </cell>
          <cell r="E1871" t="str">
            <v>411AI</v>
          </cell>
          <cell r="J1871">
            <v>421</v>
          </cell>
          <cell r="K1871">
            <v>19.72</v>
          </cell>
        </row>
        <row r="1872">
          <cell r="B1872" t="str">
            <v>Schultz</v>
          </cell>
          <cell r="C1872" t="str">
            <v>Peter A</v>
          </cell>
          <cell r="D1872">
            <v>102</v>
          </cell>
          <cell r="E1872" t="str">
            <v>403AF</v>
          </cell>
          <cell r="J1872">
            <v>421</v>
          </cell>
          <cell r="K1872">
            <v>69.72</v>
          </cell>
        </row>
        <row r="1873">
          <cell r="B1873" t="str">
            <v>Schultz</v>
          </cell>
          <cell r="C1873" t="str">
            <v>Craig M</v>
          </cell>
          <cell r="D1873">
            <v>105</v>
          </cell>
          <cell r="E1873" t="str">
            <v>403VF</v>
          </cell>
          <cell r="J1873">
            <v>423</v>
          </cell>
          <cell r="K1873">
            <v>95</v>
          </cell>
        </row>
        <row r="1874">
          <cell r="B1874" t="str">
            <v>Schulze</v>
          </cell>
          <cell r="C1874" t="str">
            <v>Danielle H</v>
          </cell>
          <cell r="D1874">
            <v>102</v>
          </cell>
          <cell r="E1874" t="str">
            <v>409AI</v>
          </cell>
          <cell r="J1874">
            <v>426</v>
          </cell>
          <cell r="K1874">
            <v>22.61</v>
          </cell>
        </row>
        <row r="1875">
          <cell r="B1875" t="str">
            <v>Schwachter</v>
          </cell>
          <cell r="C1875" t="str">
            <v>Nancy F</v>
          </cell>
          <cell r="D1875">
            <v>102</v>
          </cell>
          <cell r="E1875" t="str">
            <v>403AG</v>
          </cell>
          <cell r="J1875">
            <v>424</v>
          </cell>
          <cell r="K1875">
            <v>54.3</v>
          </cell>
        </row>
        <row r="1876">
          <cell r="B1876" t="str">
            <v>Schwartz</v>
          </cell>
          <cell r="C1876" t="str">
            <v>Jeffrey D</v>
          </cell>
          <cell r="D1876">
            <v>105</v>
          </cell>
          <cell r="E1876" t="str">
            <v>403AG</v>
          </cell>
          <cell r="J1876">
            <v>421</v>
          </cell>
          <cell r="K1876">
            <v>52.06</v>
          </cell>
        </row>
        <row r="1877">
          <cell r="B1877" t="str">
            <v>Scollan</v>
          </cell>
          <cell r="C1877" t="str">
            <v>Jillian K</v>
          </cell>
          <cell r="D1877">
            <v>102</v>
          </cell>
          <cell r="E1877" t="str">
            <v>411AI</v>
          </cell>
          <cell r="J1877">
            <v>424</v>
          </cell>
          <cell r="K1877">
            <v>21.24</v>
          </cell>
        </row>
        <row r="1878">
          <cell r="B1878" t="str">
            <v>Scott</v>
          </cell>
          <cell r="C1878" t="str">
            <v>Stephanie D</v>
          </cell>
          <cell r="D1878">
            <v>189</v>
          </cell>
          <cell r="E1878" t="str">
            <v>407ZH</v>
          </cell>
          <cell r="J1878">
            <v>428</v>
          </cell>
          <cell r="K1878">
            <v>24.04</v>
          </cell>
        </row>
        <row r="1879">
          <cell r="B1879" t="str">
            <v>Scott Jr</v>
          </cell>
          <cell r="C1879" t="str">
            <v>Davey L</v>
          </cell>
          <cell r="D1879">
            <v>102</v>
          </cell>
          <cell r="E1879" t="str">
            <v>407AI</v>
          </cell>
          <cell r="J1879">
            <v>426</v>
          </cell>
          <cell r="K1879">
            <v>24.04</v>
          </cell>
        </row>
        <row r="1880">
          <cell r="B1880" t="str">
            <v>Seastream</v>
          </cell>
          <cell r="C1880" t="str">
            <v>Sandra M</v>
          </cell>
          <cell r="D1880">
            <v>105</v>
          </cell>
          <cell r="E1880" t="str">
            <v>403AG</v>
          </cell>
          <cell r="J1880">
            <v>421</v>
          </cell>
          <cell r="K1880">
            <v>60.75</v>
          </cell>
        </row>
        <row r="1881">
          <cell r="B1881" t="str">
            <v>Sechler</v>
          </cell>
          <cell r="C1881" t="str">
            <v>Douglas R</v>
          </cell>
          <cell r="D1881">
            <v>105</v>
          </cell>
          <cell r="E1881" t="str">
            <v>407AH</v>
          </cell>
          <cell r="J1881">
            <v>421</v>
          </cell>
          <cell r="K1881">
            <v>32.72</v>
          </cell>
        </row>
        <row r="1882">
          <cell r="B1882" t="str">
            <v>Seeger</v>
          </cell>
          <cell r="C1882" t="str">
            <v>Kelly M</v>
          </cell>
          <cell r="D1882">
            <v>105</v>
          </cell>
          <cell r="E1882" t="str">
            <v>407AG</v>
          </cell>
          <cell r="J1882">
            <v>422</v>
          </cell>
          <cell r="K1882">
            <v>40.869999999999997</v>
          </cell>
        </row>
        <row r="1883">
          <cell r="B1883" t="str">
            <v>Seibert</v>
          </cell>
          <cell r="C1883" t="str">
            <v>Elliot A</v>
          </cell>
          <cell r="D1883">
            <v>105</v>
          </cell>
          <cell r="E1883" t="str">
            <v>411AH</v>
          </cell>
          <cell r="J1883">
            <v>421</v>
          </cell>
          <cell r="K1883">
            <v>25.75</v>
          </cell>
        </row>
        <row r="1884">
          <cell r="B1884" t="str">
            <v>Seitz</v>
          </cell>
          <cell r="C1884" t="str">
            <v>Kimberley A</v>
          </cell>
          <cell r="D1884">
            <v>102</v>
          </cell>
          <cell r="E1884" t="str">
            <v>403AK</v>
          </cell>
          <cell r="J1884">
            <v>426</v>
          </cell>
          <cell r="K1884">
            <v>28.85</v>
          </cell>
        </row>
        <row r="1885">
          <cell r="B1885" t="str">
            <v>Selinski-Johnston</v>
          </cell>
          <cell r="C1885" t="str">
            <v>Gretchen E</v>
          </cell>
          <cell r="D1885">
            <v>102</v>
          </cell>
          <cell r="E1885" t="str">
            <v>403AF</v>
          </cell>
          <cell r="J1885">
            <v>425</v>
          </cell>
          <cell r="K1885">
            <v>67.400000000000006</v>
          </cell>
        </row>
        <row r="1886">
          <cell r="B1886" t="str">
            <v>Sener</v>
          </cell>
          <cell r="C1886" t="str">
            <v>Adil C</v>
          </cell>
          <cell r="D1886">
            <v>105</v>
          </cell>
          <cell r="E1886" t="str">
            <v>405AG</v>
          </cell>
          <cell r="J1886">
            <v>421</v>
          </cell>
          <cell r="K1886">
            <v>51.93</v>
          </cell>
        </row>
        <row r="1887">
          <cell r="B1887" t="str">
            <v>Sener</v>
          </cell>
          <cell r="C1887" t="str">
            <v>Can</v>
          </cell>
          <cell r="D1887">
            <v>105</v>
          </cell>
          <cell r="E1887" t="str">
            <v>407AG</v>
          </cell>
          <cell r="J1887">
            <v>421</v>
          </cell>
          <cell r="K1887">
            <v>36.51</v>
          </cell>
        </row>
        <row r="1888">
          <cell r="B1888" t="str">
            <v>Sequeira</v>
          </cell>
          <cell r="C1888" t="str">
            <v>Anisha L</v>
          </cell>
          <cell r="D1888">
            <v>102</v>
          </cell>
          <cell r="E1888" t="str">
            <v>409AG</v>
          </cell>
          <cell r="J1888">
            <v>424</v>
          </cell>
          <cell r="K1888">
            <v>28.37</v>
          </cell>
        </row>
        <row r="1889">
          <cell r="B1889" t="str">
            <v>Sesker</v>
          </cell>
          <cell r="C1889" t="str">
            <v>DeAnne R</v>
          </cell>
          <cell r="D1889">
            <v>102</v>
          </cell>
          <cell r="E1889" t="str">
            <v>405AI</v>
          </cell>
          <cell r="J1889">
            <v>422</v>
          </cell>
          <cell r="K1889">
            <v>38.06</v>
          </cell>
        </row>
        <row r="1890">
          <cell r="B1890" t="str">
            <v>Sethi</v>
          </cell>
          <cell r="C1890" t="str">
            <v>Sushma</v>
          </cell>
          <cell r="D1890">
            <v>102</v>
          </cell>
          <cell r="E1890" t="str">
            <v>403AF</v>
          </cell>
          <cell r="J1890">
            <v>426</v>
          </cell>
          <cell r="K1890">
            <v>57.7</v>
          </cell>
        </row>
        <row r="1891">
          <cell r="B1891" t="str">
            <v>Seymour</v>
          </cell>
          <cell r="C1891" t="str">
            <v>Sandra S</v>
          </cell>
          <cell r="D1891">
            <v>102</v>
          </cell>
          <cell r="E1891" t="str">
            <v>407AH</v>
          </cell>
          <cell r="J1891">
            <v>422</v>
          </cell>
          <cell r="K1891">
            <v>34.75</v>
          </cell>
        </row>
        <row r="1892">
          <cell r="B1892" t="str">
            <v>Shafer</v>
          </cell>
          <cell r="C1892" t="str">
            <v>Cornelia G</v>
          </cell>
          <cell r="D1892">
            <v>102</v>
          </cell>
          <cell r="E1892" t="str">
            <v>403AI</v>
          </cell>
          <cell r="J1892">
            <v>426</v>
          </cell>
          <cell r="K1892">
            <v>39</v>
          </cell>
        </row>
        <row r="1893">
          <cell r="B1893" t="str">
            <v>Shafer</v>
          </cell>
          <cell r="C1893" t="str">
            <v>Matthew M</v>
          </cell>
          <cell r="D1893">
            <v>102</v>
          </cell>
          <cell r="E1893" t="str">
            <v>403VH</v>
          </cell>
          <cell r="J1893">
            <v>423</v>
          </cell>
          <cell r="K1893">
            <v>60</v>
          </cell>
        </row>
        <row r="1894">
          <cell r="B1894" t="str">
            <v>Shapiro</v>
          </cell>
          <cell r="C1894" t="str">
            <v>Andrew J</v>
          </cell>
          <cell r="D1894">
            <v>102</v>
          </cell>
          <cell r="E1894" t="str">
            <v>409AI</v>
          </cell>
          <cell r="J1894">
            <v>424</v>
          </cell>
          <cell r="K1894">
            <v>23.85</v>
          </cell>
        </row>
        <row r="1895">
          <cell r="B1895" t="str">
            <v>Shapiro</v>
          </cell>
          <cell r="C1895" t="str">
            <v>Sarah R</v>
          </cell>
          <cell r="D1895">
            <v>102</v>
          </cell>
          <cell r="E1895" t="str">
            <v>407VH</v>
          </cell>
          <cell r="J1895">
            <v>423</v>
          </cell>
          <cell r="K1895">
            <v>29.28</v>
          </cell>
        </row>
        <row r="1896">
          <cell r="B1896" t="str">
            <v>Shea</v>
          </cell>
          <cell r="C1896" t="str">
            <v>Elaine D</v>
          </cell>
          <cell r="D1896">
            <v>102</v>
          </cell>
          <cell r="E1896" t="str">
            <v>403AI</v>
          </cell>
          <cell r="J1896">
            <v>426</v>
          </cell>
          <cell r="K1896">
            <v>35.1</v>
          </cell>
        </row>
        <row r="1897">
          <cell r="B1897" t="str">
            <v>Shelby</v>
          </cell>
          <cell r="C1897" t="str">
            <v>Maia</v>
          </cell>
          <cell r="D1897">
            <v>102</v>
          </cell>
          <cell r="E1897" t="str">
            <v>403AK</v>
          </cell>
          <cell r="J1897">
            <v>426</v>
          </cell>
          <cell r="K1897">
            <v>30.29</v>
          </cell>
        </row>
        <row r="1898">
          <cell r="B1898" t="str">
            <v>Sheriff</v>
          </cell>
          <cell r="C1898" t="str">
            <v>Pamela J</v>
          </cell>
          <cell r="D1898">
            <v>102</v>
          </cell>
          <cell r="E1898" t="str">
            <v>416VM</v>
          </cell>
          <cell r="J1898">
            <v>423</v>
          </cell>
          <cell r="K1898">
            <v>18.3</v>
          </cell>
        </row>
        <row r="1899">
          <cell r="B1899" t="str">
            <v>Sherlock</v>
          </cell>
          <cell r="C1899" t="str">
            <v>Cynthia H</v>
          </cell>
          <cell r="D1899">
            <v>102</v>
          </cell>
          <cell r="E1899" t="str">
            <v>403VI</v>
          </cell>
          <cell r="J1899">
            <v>423</v>
          </cell>
          <cell r="K1899">
            <v>82</v>
          </cell>
        </row>
        <row r="1900">
          <cell r="B1900" t="str">
            <v>Sherman Jr</v>
          </cell>
          <cell r="C1900" t="str">
            <v>William R</v>
          </cell>
          <cell r="D1900">
            <v>102</v>
          </cell>
          <cell r="E1900" t="str">
            <v>412AF</v>
          </cell>
          <cell r="J1900">
            <v>426</v>
          </cell>
          <cell r="K1900">
            <v>26.77</v>
          </cell>
        </row>
        <row r="1901">
          <cell r="B1901" t="str">
            <v>Sherwin</v>
          </cell>
          <cell r="C1901" t="str">
            <v>Ziying</v>
          </cell>
          <cell r="D1901">
            <v>189</v>
          </cell>
          <cell r="E1901" t="str">
            <v>403ZG</v>
          </cell>
          <cell r="J1901">
            <v>429</v>
          </cell>
          <cell r="K1901">
            <v>56.02</v>
          </cell>
        </row>
        <row r="1902">
          <cell r="B1902" t="str">
            <v>Shi</v>
          </cell>
          <cell r="C1902" t="str">
            <v>Ting</v>
          </cell>
          <cell r="D1902">
            <v>102</v>
          </cell>
          <cell r="E1902" t="str">
            <v>403AH</v>
          </cell>
          <cell r="J1902">
            <v>424</v>
          </cell>
          <cell r="K1902">
            <v>55.86</v>
          </cell>
        </row>
        <row r="1903">
          <cell r="B1903" t="str">
            <v>Shields</v>
          </cell>
          <cell r="C1903" t="str">
            <v>Peter J</v>
          </cell>
          <cell r="D1903">
            <v>102</v>
          </cell>
          <cell r="E1903" t="str">
            <v>403AG</v>
          </cell>
          <cell r="J1903">
            <v>421</v>
          </cell>
          <cell r="K1903">
            <v>55.61</v>
          </cell>
        </row>
        <row r="1904">
          <cell r="B1904" t="str">
            <v>Shihata</v>
          </cell>
          <cell r="C1904" t="str">
            <v>Karim</v>
          </cell>
          <cell r="D1904">
            <v>185</v>
          </cell>
          <cell r="E1904" t="str">
            <v>403D</v>
          </cell>
          <cell r="J1904">
            <v>424</v>
          </cell>
          <cell r="K1904">
            <v>72.12</v>
          </cell>
        </row>
        <row r="1905">
          <cell r="B1905" t="str">
            <v>Shillady</v>
          </cell>
          <cell r="C1905" t="str">
            <v>Amy L</v>
          </cell>
          <cell r="D1905">
            <v>102</v>
          </cell>
          <cell r="E1905" t="str">
            <v>405AK</v>
          </cell>
          <cell r="J1905">
            <v>424</v>
          </cell>
          <cell r="K1905">
            <v>28.4</v>
          </cell>
        </row>
        <row r="1906">
          <cell r="B1906" t="str">
            <v>Shimizu</v>
          </cell>
          <cell r="C1906" t="str">
            <v>Richard J</v>
          </cell>
          <cell r="D1906">
            <v>102</v>
          </cell>
          <cell r="E1906" t="str">
            <v>403VH</v>
          </cell>
          <cell r="J1906">
            <v>433</v>
          </cell>
          <cell r="K1906">
            <v>50</v>
          </cell>
        </row>
        <row r="1907">
          <cell r="B1907" t="str">
            <v>Shipman</v>
          </cell>
          <cell r="C1907" t="str">
            <v>Judith A</v>
          </cell>
          <cell r="D1907">
            <v>102</v>
          </cell>
          <cell r="E1907" t="str">
            <v>403AH</v>
          </cell>
          <cell r="J1907">
            <v>422</v>
          </cell>
          <cell r="K1907">
            <v>44.2</v>
          </cell>
        </row>
        <row r="1908">
          <cell r="B1908" t="str">
            <v>Shishov</v>
          </cell>
          <cell r="C1908" t="str">
            <v>Sergey V</v>
          </cell>
          <cell r="D1908">
            <v>189</v>
          </cell>
          <cell r="E1908" t="str">
            <v>405ZH</v>
          </cell>
          <cell r="J1908">
            <v>428</v>
          </cell>
          <cell r="K1908">
            <v>42.31</v>
          </cell>
        </row>
        <row r="1909">
          <cell r="B1909" t="str">
            <v>Shiuk</v>
          </cell>
          <cell r="C1909" t="str">
            <v>Eugenia</v>
          </cell>
          <cell r="D1909">
            <v>189</v>
          </cell>
          <cell r="E1909" t="str">
            <v>403ZH</v>
          </cell>
          <cell r="J1909">
            <v>429</v>
          </cell>
          <cell r="K1909">
            <v>48.97</v>
          </cell>
        </row>
        <row r="1910">
          <cell r="B1910" t="str">
            <v>Shoenhair</v>
          </cell>
          <cell r="C1910" t="str">
            <v>Patricia N</v>
          </cell>
          <cell r="D1910">
            <v>102</v>
          </cell>
          <cell r="E1910" t="str">
            <v>403AK</v>
          </cell>
          <cell r="J1910">
            <v>426</v>
          </cell>
          <cell r="K1910">
            <v>31.44</v>
          </cell>
        </row>
        <row r="1911">
          <cell r="B1911" t="str">
            <v>Sholar</v>
          </cell>
          <cell r="C1911" t="str">
            <v>Logan H</v>
          </cell>
          <cell r="D1911">
            <v>102</v>
          </cell>
          <cell r="E1911" t="str">
            <v>411AH</v>
          </cell>
          <cell r="J1911">
            <v>421</v>
          </cell>
          <cell r="K1911">
            <v>20.440000000000001</v>
          </cell>
        </row>
        <row r="1912">
          <cell r="B1912" t="str">
            <v>Shondelmyer</v>
          </cell>
          <cell r="C1912" t="str">
            <v>William J</v>
          </cell>
          <cell r="D1912">
            <v>102</v>
          </cell>
          <cell r="E1912" t="str">
            <v>407AI</v>
          </cell>
          <cell r="J1912">
            <v>426</v>
          </cell>
          <cell r="K1912">
            <v>26.45</v>
          </cell>
        </row>
        <row r="1913">
          <cell r="B1913" t="str">
            <v>Shu</v>
          </cell>
          <cell r="C1913" t="str">
            <v>Hang</v>
          </cell>
          <cell r="D1913">
            <v>102</v>
          </cell>
          <cell r="E1913" t="str">
            <v>416VN</v>
          </cell>
          <cell r="J1913">
            <v>433</v>
          </cell>
          <cell r="K1913">
            <v>20</v>
          </cell>
        </row>
        <row r="1914">
          <cell r="B1914" t="str">
            <v>Shuck</v>
          </cell>
          <cell r="C1914" t="str">
            <v>Maria T</v>
          </cell>
          <cell r="D1914">
            <v>189</v>
          </cell>
          <cell r="E1914" t="str">
            <v>407VI</v>
          </cell>
          <cell r="J1914">
            <v>429</v>
          </cell>
          <cell r="K1914">
            <v>27</v>
          </cell>
        </row>
        <row r="1915">
          <cell r="B1915" t="str">
            <v>Shuell</v>
          </cell>
          <cell r="C1915" t="str">
            <v>Julie W</v>
          </cell>
          <cell r="D1915">
            <v>102</v>
          </cell>
          <cell r="E1915" t="str">
            <v>403AG</v>
          </cell>
          <cell r="J1915">
            <v>424</v>
          </cell>
          <cell r="K1915">
            <v>50.85</v>
          </cell>
        </row>
        <row r="1916">
          <cell r="B1916" t="str">
            <v>Shuey</v>
          </cell>
          <cell r="C1916" t="str">
            <v>Debra L</v>
          </cell>
          <cell r="D1916">
            <v>102</v>
          </cell>
          <cell r="E1916" t="str">
            <v>403AJ</v>
          </cell>
          <cell r="J1916">
            <v>426</v>
          </cell>
          <cell r="K1916">
            <v>35.58</v>
          </cell>
        </row>
        <row r="1917">
          <cell r="B1917" t="str">
            <v>Shuffler</v>
          </cell>
          <cell r="C1917" t="str">
            <v>Marissa L</v>
          </cell>
          <cell r="D1917">
            <v>102</v>
          </cell>
          <cell r="E1917" t="str">
            <v>407AI</v>
          </cell>
          <cell r="J1917">
            <v>422</v>
          </cell>
          <cell r="K1917">
            <v>30.77</v>
          </cell>
        </row>
        <row r="1918">
          <cell r="B1918" t="str">
            <v>Shukla</v>
          </cell>
          <cell r="C1918" t="str">
            <v>Yashkumar D</v>
          </cell>
          <cell r="D1918">
            <v>105</v>
          </cell>
          <cell r="E1918" t="str">
            <v>407AH</v>
          </cell>
          <cell r="J1918">
            <v>421</v>
          </cell>
          <cell r="K1918">
            <v>35.32</v>
          </cell>
        </row>
        <row r="1919">
          <cell r="B1919" t="str">
            <v>Shull</v>
          </cell>
          <cell r="C1919" t="str">
            <v>Stefanie L</v>
          </cell>
          <cell r="D1919">
            <v>102</v>
          </cell>
          <cell r="E1919" t="str">
            <v>405VH</v>
          </cell>
          <cell r="J1919">
            <v>423</v>
          </cell>
          <cell r="K1919">
            <v>65</v>
          </cell>
        </row>
        <row r="1920">
          <cell r="B1920" t="str">
            <v>Shuman</v>
          </cell>
          <cell r="C1920" t="str">
            <v>Matthew D</v>
          </cell>
          <cell r="D1920">
            <v>102</v>
          </cell>
          <cell r="E1920" t="str">
            <v>405AI</v>
          </cell>
          <cell r="J1920">
            <v>421</v>
          </cell>
          <cell r="K1920">
            <v>36.44</v>
          </cell>
        </row>
        <row r="1921">
          <cell r="B1921" t="str">
            <v>Sian</v>
          </cell>
          <cell r="C1921" t="str">
            <v>Ravinder K</v>
          </cell>
          <cell r="D1921">
            <v>189</v>
          </cell>
          <cell r="E1921" t="str">
            <v>403AG</v>
          </cell>
          <cell r="J1921">
            <v>429</v>
          </cell>
          <cell r="K1921">
            <v>41.69</v>
          </cell>
        </row>
        <row r="1922">
          <cell r="B1922" t="str">
            <v>Sica Jr</v>
          </cell>
          <cell r="C1922" t="str">
            <v>Albert J</v>
          </cell>
          <cell r="D1922">
            <v>102</v>
          </cell>
          <cell r="E1922" t="str">
            <v>403AH</v>
          </cell>
          <cell r="J1922">
            <v>426</v>
          </cell>
          <cell r="K1922">
            <v>57.33</v>
          </cell>
        </row>
        <row r="1923">
          <cell r="B1923" t="str">
            <v>Siddhanti</v>
          </cell>
          <cell r="C1923" t="str">
            <v>Jayshree R</v>
          </cell>
          <cell r="D1923">
            <v>102</v>
          </cell>
          <cell r="E1923" t="str">
            <v>403AG</v>
          </cell>
          <cell r="J1923">
            <v>424</v>
          </cell>
          <cell r="K1923">
            <v>60.57</v>
          </cell>
        </row>
        <row r="1924">
          <cell r="B1924" t="str">
            <v>Siefken</v>
          </cell>
          <cell r="C1924" t="str">
            <v>Anna J</v>
          </cell>
          <cell r="D1924">
            <v>105</v>
          </cell>
          <cell r="E1924" t="str">
            <v>403AG</v>
          </cell>
          <cell r="J1924">
            <v>424</v>
          </cell>
          <cell r="K1924">
            <v>59.56</v>
          </cell>
        </row>
        <row r="1925">
          <cell r="B1925" t="str">
            <v>Siegel</v>
          </cell>
          <cell r="C1925" t="str">
            <v>Andrew D</v>
          </cell>
          <cell r="D1925">
            <v>102</v>
          </cell>
          <cell r="E1925" t="str">
            <v>403AF</v>
          </cell>
          <cell r="J1925">
            <v>421</v>
          </cell>
          <cell r="K1925">
            <v>67.209999999999994</v>
          </cell>
        </row>
        <row r="1926">
          <cell r="B1926" t="str">
            <v>Siegmund</v>
          </cell>
          <cell r="C1926" t="str">
            <v>Leslie E</v>
          </cell>
          <cell r="D1926">
            <v>102</v>
          </cell>
          <cell r="E1926" t="str">
            <v>403AJ</v>
          </cell>
          <cell r="J1926">
            <v>424</v>
          </cell>
          <cell r="K1926">
            <v>32.78</v>
          </cell>
        </row>
        <row r="1927">
          <cell r="B1927" t="str">
            <v>Siekierka</v>
          </cell>
          <cell r="C1927" t="str">
            <v>Stephanie</v>
          </cell>
          <cell r="D1927">
            <v>189</v>
          </cell>
          <cell r="E1927" t="str">
            <v>407ZH</v>
          </cell>
          <cell r="J1927">
            <v>428</v>
          </cell>
          <cell r="K1927">
            <v>26.74</v>
          </cell>
        </row>
        <row r="1928">
          <cell r="B1928" t="str">
            <v>Silla</v>
          </cell>
          <cell r="C1928" t="str">
            <v>Theresa A</v>
          </cell>
          <cell r="D1928">
            <v>102</v>
          </cell>
          <cell r="E1928" t="str">
            <v>405AJ</v>
          </cell>
          <cell r="J1928">
            <v>421</v>
          </cell>
          <cell r="K1928">
            <v>35.32</v>
          </cell>
        </row>
        <row r="1929">
          <cell r="B1929" t="str">
            <v>Silva</v>
          </cell>
          <cell r="C1929" t="str">
            <v>Charles A</v>
          </cell>
          <cell r="D1929">
            <v>102</v>
          </cell>
          <cell r="E1929" t="str">
            <v>401AL</v>
          </cell>
          <cell r="J1929">
            <v>421</v>
          </cell>
          <cell r="K1929">
            <v>79.48</v>
          </cell>
        </row>
        <row r="1930">
          <cell r="B1930" t="str">
            <v>Simmons</v>
          </cell>
          <cell r="C1930" t="str">
            <v>Keno C</v>
          </cell>
          <cell r="D1930">
            <v>102</v>
          </cell>
          <cell r="E1930" t="str">
            <v>403AK</v>
          </cell>
          <cell r="J1930">
            <v>426</v>
          </cell>
          <cell r="K1930">
            <v>32.700000000000003</v>
          </cell>
        </row>
        <row r="1931">
          <cell r="B1931" t="str">
            <v>Simon</v>
          </cell>
          <cell r="C1931" t="str">
            <v>Ellen M</v>
          </cell>
          <cell r="D1931">
            <v>102</v>
          </cell>
          <cell r="E1931" t="str">
            <v>411AI</v>
          </cell>
          <cell r="J1931">
            <v>424</v>
          </cell>
          <cell r="K1931">
            <v>19.72</v>
          </cell>
        </row>
        <row r="1932">
          <cell r="B1932" t="str">
            <v>Simon</v>
          </cell>
          <cell r="C1932" t="str">
            <v>Morton R</v>
          </cell>
          <cell r="D1932">
            <v>102</v>
          </cell>
          <cell r="E1932" t="str">
            <v>407AI</v>
          </cell>
          <cell r="J1932">
            <v>426</v>
          </cell>
          <cell r="K1932">
            <v>22.52</v>
          </cell>
        </row>
        <row r="1933">
          <cell r="B1933" t="str">
            <v>Simon</v>
          </cell>
          <cell r="C1933" t="str">
            <v>Scott B</v>
          </cell>
          <cell r="D1933">
            <v>102</v>
          </cell>
          <cell r="E1933" t="str">
            <v>407AH</v>
          </cell>
          <cell r="J1933">
            <v>424</v>
          </cell>
          <cell r="K1933">
            <v>32.619999999999997</v>
          </cell>
        </row>
        <row r="1934">
          <cell r="B1934" t="str">
            <v>Simpson</v>
          </cell>
          <cell r="C1934" t="str">
            <v>Joyce A</v>
          </cell>
          <cell r="D1934">
            <v>102</v>
          </cell>
          <cell r="E1934" t="str">
            <v>405AG</v>
          </cell>
          <cell r="J1934">
            <v>424</v>
          </cell>
          <cell r="K1934">
            <v>51.87</v>
          </cell>
        </row>
        <row r="1935">
          <cell r="B1935" t="str">
            <v>Sims</v>
          </cell>
          <cell r="C1935" t="str">
            <v>Robert L</v>
          </cell>
          <cell r="D1935">
            <v>102</v>
          </cell>
          <cell r="E1935" t="str">
            <v>403VJ</v>
          </cell>
          <cell r="J1935">
            <v>433</v>
          </cell>
          <cell r="K1935">
            <v>45.75</v>
          </cell>
        </row>
        <row r="1936">
          <cell r="B1936" t="str">
            <v>Sims</v>
          </cell>
          <cell r="C1936" t="str">
            <v>Ryan</v>
          </cell>
          <cell r="D1936">
            <v>105</v>
          </cell>
          <cell r="E1936" t="str">
            <v>407AH</v>
          </cell>
          <cell r="J1936">
            <v>421</v>
          </cell>
          <cell r="K1936">
            <v>31.39</v>
          </cell>
        </row>
        <row r="1937">
          <cell r="B1937" t="str">
            <v>Simson</v>
          </cell>
          <cell r="C1937" t="str">
            <v>Suzanne A</v>
          </cell>
          <cell r="D1937">
            <v>102</v>
          </cell>
          <cell r="E1937" t="str">
            <v>416VM</v>
          </cell>
          <cell r="J1937">
            <v>423</v>
          </cell>
          <cell r="K1937">
            <v>14</v>
          </cell>
        </row>
        <row r="1938">
          <cell r="B1938" t="str">
            <v>Sindlinger</v>
          </cell>
          <cell r="C1938" t="str">
            <v>Alicia M</v>
          </cell>
          <cell r="D1938">
            <v>102</v>
          </cell>
          <cell r="E1938" t="str">
            <v>409AI</v>
          </cell>
          <cell r="J1938">
            <v>421</v>
          </cell>
          <cell r="K1938">
            <v>22.53</v>
          </cell>
        </row>
        <row r="1939">
          <cell r="B1939" t="str">
            <v>Singer</v>
          </cell>
          <cell r="C1939" t="str">
            <v>Jennifer L</v>
          </cell>
          <cell r="D1939">
            <v>105</v>
          </cell>
          <cell r="E1939" t="str">
            <v>407VF</v>
          </cell>
          <cell r="J1939">
            <v>423</v>
          </cell>
          <cell r="K1939">
            <v>41.2</v>
          </cell>
        </row>
        <row r="1940">
          <cell r="B1940" t="str">
            <v>Sinmao</v>
          </cell>
          <cell r="C1940" t="str">
            <v>Debbie</v>
          </cell>
          <cell r="D1940">
            <v>102</v>
          </cell>
          <cell r="E1940" t="str">
            <v>403AH</v>
          </cell>
          <cell r="J1940">
            <v>426</v>
          </cell>
          <cell r="K1940">
            <v>41.35</v>
          </cell>
        </row>
        <row r="1941">
          <cell r="B1941" t="str">
            <v>Sisson</v>
          </cell>
          <cell r="C1941" t="str">
            <v>Wendy T</v>
          </cell>
          <cell r="D1941">
            <v>102</v>
          </cell>
          <cell r="E1941" t="str">
            <v>403AG</v>
          </cell>
          <cell r="J1941">
            <v>421</v>
          </cell>
          <cell r="K1941">
            <v>53.39</v>
          </cell>
        </row>
        <row r="1942">
          <cell r="B1942" t="str">
            <v>Sjoquist</v>
          </cell>
          <cell r="C1942" t="str">
            <v>Douglas W</v>
          </cell>
          <cell r="D1942">
            <v>102</v>
          </cell>
          <cell r="E1942" t="str">
            <v>405VB</v>
          </cell>
          <cell r="J1942">
            <v>433</v>
          </cell>
          <cell r="K1942">
            <v>90</v>
          </cell>
        </row>
        <row r="1943">
          <cell r="B1943" t="str">
            <v>Skehan</v>
          </cell>
          <cell r="C1943" t="str">
            <v>Linda S</v>
          </cell>
          <cell r="D1943">
            <v>189</v>
          </cell>
          <cell r="E1943" t="str">
            <v>405ZJ</v>
          </cell>
          <cell r="J1943">
            <v>429</v>
          </cell>
          <cell r="K1943">
            <v>30</v>
          </cell>
        </row>
        <row r="1944">
          <cell r="B1944" t="str">
            <v>Slawski</v>
          </cell>
          <cell r="C1944" t="str">
            <v>Michael T</v>
          </cell>
          <cell r="D1944">
            <v>102</v>
          </cell>
          <cell r="E1944" t="str">
            <v>403AG</v>
          </cell>
          <cell r="J1944">
            <v>426</v>
          </cell>
          <cell r="K1944">
            <v>50.76</v>
          </cell>
        </row>
        <row r="1945">
          <cell r="B1945" t="str">
            <v>Sleeper</v>
          </cell>
          <cell r="C1945" t="str">
            <v>Alexandra</v>
          </cell>
          <cell r="D1945">
            <v>102</v>
          </cell>
          <cell r="E1945" t="str">
            <v>407AI</v>
          </cell>
          <cell r="J1945">
            <v>424</v>
          </cell>
          <cell r="K1945">
            <v>28.08</v>
          </cell>
        </row>
        <row r="1946">
          <cell r="B1946" t="str">
            <v>Sleiman</v>
          </cell>
          <cell r="C1946" t="str">
            <v>Sean J</v>
          </cell>
          <cell r="D1946">
            <v>102</v>
          </cell>
          <cell r="E1946" t="str">
            <v>411AI</v>
          </cell>
          <cell r="J1946">
            <v>426</v>
          </cell>
          <cell r="K1946">
            <v>22.12</v>
          </cell>
        </row>
        <row r="1947">
          <cell r="B1947" t="str">
            <v>Slesinger</v>
          </cell>
          <cell r="C1947" t="str">
            <v>Jennifer F</v>
          </cell>
          <cell r="D1947">
            <v>102</v>
          </cell>
          <cell r="E1947" t="str">
            <v>411AI</v>
          </cell>
          <cell r="J1947">
            <v>421</v>
          </cell>
          <cell r="K1947">
            <v>20.95</v>
          </cell>
        </row>
        <row r="1948">
          <cell r="B1948" t="str">
            <v>Slingerman</v>
          </cell>
          <cell r="C1948" t="str">
            <v>Christine H</v>
          </cell>
          <cell r="D1948">
            <v>102</v>
          </cell>
          <cell r="E1948" t="str">
            <v>403AF</v>
          </cell>
          <cell r="J1948">
            <v>421</v>
          </cell>
          <cell r="K1948">
            <v>67.34</v>
          </cell>
        </row>
        <row r="1949">
          <cell r="B1949" t="str">
            <v>Sloan</v>
          </cell>
          <cell r="C1949" t="str">
            <v>Michael D</v>
          </cell>
          <cell r="D1949">
            <v>105</v>
          </cell>
          <cell r="E1949" t="str">
            <v>403AF</v>
          </cell>
          <cell r="J1949">
            <v>421</v>
          </cell>
          <cell r="K1949">
            <v>76.25</v>
          </cell>
        </row>
        <row r="1950">
          <cell r="B1950" t="str">
            <v>Smalley</v>
          </cell>
          <cell r="C1950" t="str">
            <v>Bryan P</v>
          </cell>
          <cell r="D1950">
            <v>102</v>
          </cell>
          <cell r="E1950" t="str">
            <v>411AI</v>
          </cell>
          <cell r="J1950">
            <v>424</v>
          </cell>
          <cell r="K1950">
            <v>20.27</v>
          </cell>
        </row>
        <row r="1951">
          <cell r="B1951" t="str">
            <v>Smigel</v>
          </cell>
          <cell r="C1951" t="str">
            <v>Angela I</v>
          </cell>
          <cell r="D1951">
            <v>102</v>
          </cell>
          <cell r="E1951" t="str">
            <v>416AH</v>
          </cell>
          <cell r="J1951">
            <v>426</v>
          </cell>
          <cell r="K1951">
            <v>32.409999999999997</v>
          </cell>
        </row>
        <row r="1952">
          <cell r="B1952" t="str">
            <v>Smith</v>
          </cell>
          <cell r="C1952" t="str">
            <v>Barbara K</v>
          </cell>
          <cell r="D1952">
            <v>102</v>
          </cell>
          <cell r="E1952" t="str">
            <v>403AG</v>
          </cell>
          <cell r="J1952">
            <v>422</v>
          </cell>
          <cell r="K1952">
            <v>51.27</v>
          </cell>
        </row>
        <row r="1953">
          <cell r="B1953" t="str">
            <v>Smith</v>
          </cell>
          <cell r="C1953" t="str">
            <v>Bethann</v>
          </cell>
          <cell r="D1953">
            <v>102</v>
          </cell>
          <cell r="E1953" t="str">
            <v>403AI</v>
          </cell>
          <cell r="J1953">
            <v>426</v>
          </cell>
          <cell r="K1953">
            <v>40.299999999999997</v>
          </cell>
        </row>
        <row r="1954">
          <cell r="B1954" t="str">
            <v>Smith</v>
          </cell>
          <cell r="C1954" t="str">
            <v>Bethany R</v>
          </cell>
          <cell r="D1954">
            <v>102</v>
          </cell>
          <cell r="E1954" t="str">
            <v>409AI</v>
          </cell>
          <cell r="J1954">
            <v>422</v>
          </cell>
          <cell r="K1954">
            <v>20.58</v>
          </cell>
        </row>
        <row r="1955">
          <cell r="B1955" t="str">
            <v>Smith</v>
          </cell>
          <cell r="C1955" t="str">
            <v>Eric M</v>
          </cell>
          <cell r="D1955">
            <v>102</v>
          </cell>
          <cell r="E1955" t="str">
            <v>405VC</v>
          </cell>
          <cell r="J1955">
            <v>423</v>
          </cell>
          <cell r="K1955">
            <v>100</v>
          </cell>
        </row>
        <row r="1956">
          <cell r="B1956" t="str">
            <v>Smith</v>
          </cell>
          <cell r="C1956" t="str">
            <v>Gina M</v>
          </cell>
          <cell r="D1956">
            <v>102</v>
          </cell>
          <cell r="E1956" t="str">
            <v>405VE</v>
          </cell>
          <cell r="J1956">
            <v>433</v>
          </cell>
          <cell r="K1956">
            <v>62</v>
          </cell>
        </row>
        <row r="1957">
          <cell r="B1957" t="str">
            <v>Smith</v>
          </cell>
          <cell r="C1957" t="str">
            <v>Lauren V</v>
          </cell>
          <cell r="D1957">
            <v>102</v>
          </cell>
          <cell r="E1957" t="str">
            <v>409AI</v>
          </cell>
          <cell r="J1957">
            <v>421</v>
          </cell>
          <cell r="K1957">
            <v>21.55</v>
          </cell>
        </row>
        <row r="1958">
          <cell r="B1958" t="str">
            <v>Smith</v>
          </cell>
          <cell r="C1958" t="str">
            <v>Michael A</v>
          </cell>
          <cell r="D1958">
            <v>102</v>
          </cell>
          <cell r="E1958" t="str">
            <v>405AH</v>
          </cell>
          <cell r="J1958">
            <v>426</v>
          </cell>
          <cell r="K1958">
            <v>39.159999999999997</v>
          </cell>
        </row>
        <row r="1959">
          <cell r="B1959" t="str">
            <v>Smith</v>
          </cell>
          <cell r="C1959" t="str">
            <v>Michael D</v>
          </cell>
          <cell r="D1959">
            <v>102</v>
          </cell>
          <cell r="E1959" t="str">
            <v>403AH</v>
          </cell>
          <cell r="J1959">
            <v>421</v>
          </cell>
          <cell r="K1959">
            <v>62.35</v>
          </cell>
        </row>
        <row r="1960">
          <cell r="B1960" t="str">
            <v>Smith</v>
          </cell>
          <cell r="C1960" t="str">
            <v>Rachel A</v>
          </cell>
          <cell r="D1960">
            <v>102</v>
          </cell>
          <cell r="E1960" t="str">
            <v>411AH</v>
          </cell>
          <cell r="J1960">
            <v>421</v>
          </cell>
          <cell r="K1960">
            <v>20.440000000000001</v>
          </cell>
        </row>
        <row r="1961">
          <cell r="B1961" t="str">
            <v>Smith</v>
          </cell>
          <cell r="C1961" t="str">
            <v>Sara A</v>
          </cell>
          <cell r="D1961">
            <v>102</v>
          </cell>
          <cell r="E1961" t="str">
            <v>405AH</v>
          </cell>
          <cell r="J1961">
            <v>426</v>
          </cell>
          <cell r="K1961">
            <v>34.79</v>
          </cell>
        </row>
        <row r="1962">
          <cell r="B1962" t="str">
            <v>Smith</v>
          </cell>
          <cell r="C1962" t="str">
            <v>Shaun G</v>
          </cell>
          <cell r="D1962">
            <v>102</v>
          </cell>
          <cell r="E1962" t="str">
            <v>405AG</v>
          </cell>
          <cell r="J1962">
            <v>426</v>
          </cell>
          <cell r="K1962">
            <v>42.2</v>
          </cell>
        </row>
        <row r="1963">
          <cell r="B1963" t="str">
            <v>Smith</v>
          </cell>
          <cell r="C1963" t="str">
            <v>Joshua S</v>
          </cell>
          <cell r="D1963">
            <v>105</v>
          </cell>
          <cell r="E1963" t="str">
            <v>403AH</v>
          </cell>
          <cell r="J1963">
            <v>421</v>
          </cell>
          <cell r="K1963">
            <v>45.78</v>
          </cell>
        </row>
        <row r="1964">
          <cell r="B1964" t="str">
            <v>Smith</v>
          </cell>
          <cell r="C1964" t="str">
            <v>Rachel E</v>
          </cell>
          <cell r="D1964">
            <v>105</v>
          </cell>
          <cell r="E1964" t="str">
            <v>416AK</v>
          </cell>
          <cell r="J1964">
            <v>421</v>
          </cell>
          <cell r="K1964">
            <v>21.75</v>
          </cell>
        </row>
        <row r="1965">
          <cell r="B1965" t="str">
            <v>Smith</v>
          </cell>
          <cell r="C1965" t="str">
            <v>Sherry D</v>
          </cell>
          <cell r="D1965">
            <v>189</v>
          </cell>
          <cell r="E1965" t="str">
            <v>412ZL</v>
          </cell>
          <cell r="J1965">
            <v>429</v>
          </cell>
          <cell r="K1965">
            <v>14.54</v>
          </cell>
        </row>
        <row r="1966">
          <cell r="B1966" t="str">
            <v>Smollar</v>
          </cell>
          <cell r="C1966" t="str">
            <v>Jacqueline</v>
          </cell>
          <cell r="D1966">
            <v>102</v>
          </cell>
          <cell r="E1966" t="str">
            <v>403VE</v>
          </cell>
          <cell r="J1966">
            <v>433</v>
          </cell>
          <cell r="K1966">
            <v>90</v>
          </cell>
        </row>
        <row r="1967">
          <cell r="B1967" t="str">
            <v>Snider</v>
          </cell>
          <cell r="C1967" t="str">
            <v>David L</v>
          </cell>
          <cell r="D1967">
            <v>185</v>
          </cell>
          <cell r="E1967" t="str">
            <v>403D</v>
          </cell>
          <cell r="J1967">
            <v>426</v>
          </cell>
          <cell r="K1967">
            <v>110</v>
          </cell>
        </row>
        <row r="1968">
          <cell r="B1968" t="str">
            <v>Sniffin</v>
          </cell>
          <cell r="C1968" t="str">
            <v>Todd E</v>
          </cell>
          <cell r="D1968">
            <v>102</v>
          </cell>
          <cell r="E1968" t="str">
            <v>403AH</v>
          </cell>
          <cell r="J1968">
            <v>426</v>
          </cell>
          <cell r="K1968">
            <v>44.55</v>
          </cell>
        </row>
        <row r="1969">
          <cell r="B1969" t="str">
            <v>Snyder</v>
          </cell>
          <cell r="C1969" t="str">
            <v>Michelle W</v>
          </cell>
          <cell r="D1969">
            <v>189</v>
          </cell>
          <cell r="E1969" t="str">
            <v>407ZI</v>
          </cell>
          <cell r="J1969">
            <v>428</v>
          </cell>
          <cell r="K1969">
            <v>26.45</v>
          </cell>
        </row>
        <row r="1970">
          <cell r="B1970" t="str">
            <v>Sochats</v>
          </cell>
          <cell r="C1970" t="str">
            <v>Adrianne M</v>
          </cell>
          <cell r="D1970">
            <v>102</v>
          </cell>
          <cell r="E1970" t="str">
            <v>405AH</v>
          </cell>
          <cell r="J1970">
            <v>424</v>
          </cell>
          <cell r="K1970">
            <v>42.4</v>
          </cell>
        </row>
        <row r="1971">
          <cell r="B1971" t="str">
            <v>Solomon</v>
          </cell>
          <cell r="C1971" t="str">
            <v>Denise M</v>
          </cell>
          <cell r="D1971">
            <v>102</v>
          </cell>
          <cell r="E1971" t="str">
            <v>403AH</v>
          </cell>
          <cell r="J1971">
            <v>424</v>
          </cell>
          <cell r="K1971">
            <v>44.14</v>
          </cell>
        </row>
        <row r="1972">
          <cell r="B1972" t="str">
            <v>Solomon</v>
          </cell>
          <cell r="C1972" t="str">
            <v>Rhey M</v>
          </cell>
          <cell r="D1972">
            <v>102</v>
          </cell>
          <cell r="E1972" t="str">
            <v>403VI</v>
          </cell>
          <cell r="J1972">
            <v>424</v>
          </cell>
          <cell r="K1972">
            <v>100</v>
          </cell>
        </row>
        <row r="1973">
          <cell r="B1973" t="str">
            <v>Solomon</v>
          </cell>
          <cell r="C1973" t="str">
            <v>Sierra L.S</v>
          </cell>
          <cell r="D1973">
            <v>102</v>
          </cell>
          <cell r="E1973" t="str">
            <v>409AI</v>
          </cell>
          <cell r="J1973">
            <v>421</v>
          </cell>
          <cell r="K1973">
            <v>25.04</v>
          </cell>
        </row>
        <row r="1974">
          <cell r="B1974" t="str">
            <v>Sommer</v>
          </cell>
          <cell r="C1974" t="str">
            <v>Russ K</v>
          </cell>
          <cell r="D1974">
            <v>102</v>
          </cell>
          <cell r="E1974" t="str">
            <v>403AH</v>
          </cell>
          <cell r="J1974">
            <v>426</v>
          </cell>
          <cell r="K1974">
            <v>48.89</v>
          </cell>
        </row>
        <row r="1975">
          <cell r="B1975" t="str">
            <v>Sonenfield</v>
          </cell>
          <cell r="C1975" t="str">
            <v>Jonathan C</v>
          </cell>
          <cell r="D1975">
            <v>102</v>
          </cell>
          <cell r="E1975" t="str">
            <v>416VM</v>
          </cell>
          <cell r="J1975">
            <v>423</v>
          </cell>
          <cell r="K1975">
            <v>14</v>
          </cell>
        </row>
        <row r="1976">
          <cell r="B1976" t="str">
            <v>Song</v>
          </cell>
          <cell r="C1976" t="str">
            <v>Stephanie</v>
          </cell>
          <cell r="D1976">
            <v>189</v>
          </cell>
          <cell r="E1976" t="str">
            <v>403ZG</v>
          </cell>
          <cell r="J1976">
            <v>429</v>
          </cell>
          <cell r="K1976">
            <v>52.62</v>
          </cell>
        </row>
        <row r="1977">
          <cell r="B1977" t="str">
            <v>Sosland</v>
          </cell>
          <cell r="C1977" t="str">
            <v>Esther A</v>
          </cell>
          <cell r="D1977">
            <v>102</v>
          </cell>
          <cell r="E1977" t="str">
            <v>403VG</v>
          </cell>
          <cell r="J1977">
            <v>423</v>
          </cell>
          <cell r="K1977">
            <v>73.5</v>
          </cell>
        </row>
        <row r="1978">
          <cell r="B1978" t="str">
            <v>Souders</v>
          </cell>
          <cell r="C1978" t="str">
            <v>Vance E</v>
          </cell>
          <cell r="D1978">
            <v>102</v>
          </cell>
          <cell r="E1978" t="str">
            <v>403ZI</v>
          </cell>
          <cell r="J1978">
            <v>426</v>
          </cell>
          <cell r="K1978">
            <v>40.869999999999997</v>
          </cell>
        </row>
        <row r="1979">
          <cell r="B1979" t="str">
            <v>Spadoni</v>
          </cell>
          <cell r="C1979" t="str">
            <v>Betty L</v>
          </cell>
          <cell r="D1979">
            <v>189</v>
          </cell>
          <cell r="E1979" t="str">
            <v>412ZG</v>
          </cell>
          <cell r="J1979">
            <v>429</v>
          </cell>
          <cell r="K1979">
            <v>22.63</v>
          </cell>
        </row>
        <row r="1980">
          <cell r="B1980" t="str">
            <v>Speed</v>
          </cell>
          <cell r="C1980" t="str">
            <v>Cheryl T</v>
          </cell>
          <cell r="D1980">
            <v>102</v>
          </cell>
          <cell r="E1980" t="str">
            <v>416AH</v>
          </cell>
          <cell r="J1980">
            <v>426</v>
          </cell>
          <cell r="K1980">
            <v>24.59</v>
          </cell>
        </row>
        <row r="1981">
          <cell r="B1981" t="str">
            <v>Spera</v>
          </cell>
          <cell r="C1981" t="str">
            <v>Christopher</v>
          </cell>
          <cell r="D1981">
            <v>102</v>
          </cell>
          <cell r="E1981" t="str">
            <v>401AM</v>
          </cell>
          <cell r="J1981">
            <v>421</v>
          </cell>
          <cell r="K1981">
            <v>72.14</v>
          </cell>
        </row>
        <row r="1982">
          <cell r="B1982" t="str">
            <v>Spicer</v>
          </cell>
          <cell r="C1982" t="str">
            <v>Carrie L</v>
          </cell>
          <cell r="D1982">
            <v>102</v>
          </cell>
          <cell r="E1982" t="str">
            <v>409AH</v>
          </cell>
          <cell r="J1982">
            <v>108</v>
          </cell>
          <cell r="K1982">
            <v>26.54</v>
          </cell>
        </row>
        <row r="1983">
          <cell r="B1983" t="str">
            <v>Spinapolice</v>
          </cell>
          <cell r="C1983" t="str">
            <v>Stephanie L</v>
          </cell>
          <cell r="D1983">
            <v>102</v>
          </cell>
          <cell r="E1983" t="str">
            <v>405AI</v>
          </cell>
          <cell r="J1983">
            <v>421</v>
          </cell>
          <cell r="K1983">
            <v>32</v>
          </cell>
        </row>
        <row r="1984">
          <cell r="B1984" t="str">
            <v>Spiva</v>
          </cell>
          <cell r="C1984" t="str">
            <v>Brian R</v>
          </cell>
          <cell r="D1984">
            <v>102</v>
          </cell>
          <cell r="E1984" t="str">
            <v>403ZG</v>
          </cell>
          <cell r="J1984">
            <v>426</v>
          </cell>
          <cell r="K1984">
            <v>52.78</v>
          </cell>
        </row>
        <row r="1985">
          <cell r="B1985" t="str">
            <v>Sproull</v>
          </cell>
          <cell r="C1985" t="str">
            <v>Thomas W</v>
          </cell>
          <cell r="D1985">
            <v>102</v>
          </cell>
          <cell r="E1985" t="str">
            <v>403ZE</v>
          </cell>
          <cell r="J1985">
            <v>426</v>
          </cell>
          <cell r="K1985">
            <v>69.03</v>
          </cell>
        </row>
        <row r="1986">
          <cell r="B1986" t="str">
            <v>Srinivasan</v>
          </cell>
          <cell r="C1986" t="str">
            <v>Pavithra</v>
          </cell>
          <cell r="D1986">
            <v>189</v>
          </cell>
          <cell r="E1986" t="str">
            <v>409ZI</v>
          </cell>
          <cell r="J1986">
            <v>429</v>
          </cell>
          <cell r="K1986">
            <v>26.69</v>
          </cell>
        </row>
        <row r="1987">
          <cell r="B1987" t="str">
            <v>St.Andre</v>
          </cell>
          <cell r="C1987" t="str">
            <v>David A</v>
          </cell>
          <cell r="D1987">
            <v>102</v>
          </cell>
          <cell r="E1987" t="str">
            <v>407AI</v>
          </cell>
          <cell r="J1987">
            <v>426</v>
          </cell>
          <cell r="K1987">
            <v>25</v>
          </cell>
        </row>
        <row r="1988">
          <cell r="B1988" t="str">
            <v>Stachowski</v>
          </cell>
          <cell r="C1988" t="str">
            <v>Alicia A</v>
          </cell>
          <cell r="D1988">
            <v>102</v>
          </cell>
          <cell r="E1988" t="str">
            <v>407VJ</v>
          </cell>
          <cell r="J1988">
            <v>423</v>
          </cell>
          <cell r="K1988">
            <v>27</v>
          </cell>
        </row>
        <row r="1989">
          <cell r="B1989" t="str">
            <v>Stafford</v>
          </cell>
          <cell r="C1989" t="str">
            <v>Tyrese D</v>
          </cell>
          <cell r="D1989">
            <v>189</v>
          </cell>
          <cell r="E1989" t="str">
            <v>411ZH</v>
          </cell>
          <cell r="J1989">
            <v>429</v>
          </cell>
          <cell r="K1989">
            <v>22.92</v>
          </cell>
        </row>
        <row r="1990">
          <cell r="B1990" t="str">
            <v>Stambaugh</v>
          </cell>
          <cell r="C1990" t="str">
            <v>Sandi B</v>
          </cell>
          <cell r="D1990">
            <v>102</v>
          </cell>
          <cell r="E1990" t="str">
            <v>407AG</v>
          </cell>
          <cell r="J1990">
            <v>426</v>
          </cell>
          <cell r="K1990">
            <v>37.69</v>
          </cell>
        </row>
        <row r="1991">
          <cell r="B1991" t="str">
            <v>Stanton</v>
          </cell>
          <cell r="C1991" t="str">
            <v>William J</v>
          </cell>
          <cell r="D1991">
            <v>102</v>
          </cell>
          <cell r="E1991" t="str">
            <v>403AF</v>
          </cell>
          <cell r="J1991">
            <v>426</v>
          </cell>
          <cell r="K1991">
            <v>67.400000000000006</v>
          </cell>
        </row>
        <row r="1992">
          <cell r="B1992" t="str">
            <v>Stark</v>
          </cell>
          <cell r="C1992" t="str">
            <v>Altreca S</v>
          </cell>
          <cell r="D1992">
            <v>102</v>
          </cell>
          <cell r="E1992" t="str">
            <v>405AI</v>
          </cell>
          <cell r="J1992">
            <v>424</v>
          </cell>
          <cell r="K1992">
            <v>36.06</v>
          </cell>
        </row>
        <row r="1993">
          <cell r="B1993" t="str">
            <v>Steinberg</v>
          </cell>
          <cell r="C1993" t="str">
            <v>Claude M</v>
          </cell>
          <cell r="D1993">
            <v>189</v>
          </cell>
          <cell r="E1993" t="str">
            <v>405ZI</v>
          </cell>
          <cell r="J1993">
            <v>428</v>
          </cell>
          <cell r="K1993">
            <v>32.950000000000003</v>
          </cell>
        </row>
        <row r="1994">
          <cell r="B1994" t="str">
            <v>Stepan</v>
          </cell>
          <cell r="C1994" t="str">
            <v>Jacqueline M</v>
          </cell>
          <cell r="D1994">
            <v>102</v>
          </cell>
          <cell r="E1994" t="str">
            <v>403VG</v>
          </cell>
          <cell r="J1994">
            <v>423</v>
          </cell>
          <cell r="K1994">
            <v>68.25</v>
          </cell>
        </row>
        <row r="1995">
          <cell r="B1995" t="str">
            <v>Stepp</v>
          </cell>
          <cell r="C1995" t="str">
            <v>Tali R</v>
          </cell>
          <cell r="D1995">
            <v>102</v>
          </cell>
          <cell r="E1995" t="str">
            <v>403VE</v>
          </cell>
          <cell r="J1995">
            <v>423</v>
          </cell>
          <cell r="K1995">
            <v>125</v>
          </cell>
        </row>
        <row r="1996">
          <cell r="B1996" t="str">
            <v>Stern</v>
          </cell>
          <cell r="C1996" t="str">
            <v>Bonnie</v>
          </cell>
          <cell r="D1996">
            <v>102</v>
          </cell>
          <cell r="E1996" t="str">
            <v>405VD</v>
          </cell>
          <cell r="J1996">
            <v>433</v>
          </cell>
          <cell r="K1996">
            <v>70</v>
          </cell>
        </row>
        <row r="1997">
          <cell r="B1997" t="str">
            <v>Stern</v>
          </cell>
          <cell r="C1997" t="str">
            <v>Jennifer</v>
          </cell>
          <cell r="D1997">
            <v>102</v>
          </cell>
          <cell r="E1997" t="str">
            <v>411AI</v>
          </cell>
          <cell r="J1997">
            <v>421</v>
          </cell>
          <cell r="K1997">
            <v>20.440000000000001</v>
          </cell>
        </row>
        <row r="1998">
          <cell r="B1998" t="str">
            <v>Steuer</v>
          </cell>
          <cell r="C1998" t="str">
            <v>Christopher J</v>
          </cell>
          <cell r="D1998">
            <v>102</v>
          </cell>
          <cell r="E1998" t="str">
            <v>403AH</v>
          </cell>
          <cell r="J1998">
            <v>421</v>
          </cell>
          <cell r="K1998">
            <v>43.87</v>
          </cell>
        </row>
        <row r="1999">
          <cell r="B1999" t="str">
            <v>Stevens</v>
          </cell>
          <cell r="C1999" t="str">
            <v>David A</v>
          </cell>
          <cell r="D1999">
            <v>102</v>
          </cell>
          <cell r="E1999" t="str">
            <v>403AG</v>
          </cell>
          <cell r="J1999">
            <v>426</v>
          </cell>
          <cell r="K1999">
            <v>52.89</v>
          </cell>
        </row>
        <row r="2000">
          <cell r="B2000" t="str">
            <v>Stevenson</v>
          </cell>
          <cell r="C2000" t="str">
            <v>Matthew J</v>
          </cell>
          <cell r="D2000">
            <v>102</v>
          </cell>
          <cell r="E2000" t="str">
            <v>407AG</v>
          </cell>
          <cell r="J2000">
            <v>421</v>
          </cell>
          <cell r="K2000">
            <v>34.75</v>
          </cell>
        </row>
        <row r="2001">
          <cell r="B2001" t="str">
            <v>Stewart</v>
          </cell>
          <cell r="C2001" t="str">
            <v>Audra L</v>
          </cell>
          <cell r="D2001">
            <v>102</v>
          </cell>
          <cell r="E2001" t="str">
            <v>405AI</v>
          </cell>
          <cell r="J2001">
            <v>421</v>
          </cell>
          <cell r="K2001">
            <v>40.53</v>
          </cell>
        </row>
        <row r="2002">
          <cell r="B2002" t="str">
            <v>Stewart</v>
          </cell>
          <cell r="C2002" t="str">
            <v>Yema E</v>
          </cell>
          <cell r="D2002">
            <v>102</v>
          </cell>
          <cell r="E2002" t="str">
            <v>409AG</v>
          </cell>
          <cell r="J2002">
            <v>426</v>
          </cell>
          <cell r="K2002">
            <v>31.05</v>
          </cell>
        </row>
        <row r="2003">
          <cell r="B2003" t="str">
            <v>Stewart</v>
          </cell>
          <cell r="C2003" t="str">
            <v>Amber W</v>
          </cell>
          <cell r="D2003">
            <v>105</v>
          </cell>
          <cell r="E2003" t="str">
            <v>405AJ</v>
          </cell>
          <cell r="J2003">
            <v>425</v>
          </cell>
          <cell r="K2003">
            <v>31.31</v>
          </cell>
        </row>
        <row r="2004">
          <cell r="B2004" t="str">
            <v>Stewart</v>
          </cell>
          <cell r="C2004" t="str">
            <v>Paul T</v>
          </cell>
          <cell r="D2004">
            <v>105</v>
          </cell>
          <cell r="E2004" t="str">
            <v>409AH</v>
          </cell>
          <cell r="J2004">
            <v>421</v>
          </cell>
          <cell r="K2004">
            <v>23.33</v>
          </cell>
        </row>
        <row r="2005">
          <cell r="B2005" t="str">
            <v>Stewart Jr</v>
          </cell>
          <cell r="C2005" t="str">
            <v>Edgar</v>
          </cell>
          <cell r="D2005">
            <v>102</v>
          </cell>
          <cell r="E2005" t="str">
            <v>403AH</v>
          </cell>
          <cell r="J2005">
            <v>421</v>
          </cell>
          <cell r="K2005">
            <v>47.15</v>
          </cell>
        </row>
        <row r="2006">
          <cell r="B2006" t="str">
            <v>Steyn</v>
          </cell>
          <cell r="C2006" t="str">
            <v>Siobhan C</v>
          </cell>
          <cell r="D2006">
            <v>105</v>
          </cell>
          <cell r="E2006" t="str">
            <v>407AH</v>
          </cell>
          <cell r="J2006">
            <v>422</v>
          </cell>
          <cell r="K2006">
            <v>28.85</v>
          </cell>
        </row>
        <row r="2007">
          <cell r="B2007" t="str">
            <v>Stine</v>
          </cell>
          <cell r="C2007" t="str">
            <v>Helen S</v>
          </cell>
          <cell r="D2007">
            <v>102</v>
          </cell>
          <cell r="E2007" t="str">
            <v>401AL</v>
          </cell>
          <cell r="J2007">
            <v>421</v>
          </cell>
          <cell r="K2007">
            <v>72.58</v>
          </cell>
        </row>
        <row r="2008">
          <cell r="B2008" t="str">
            <v>Stingle</v>
          </cell>
          <cell r="C2008" t="str">
            <v>Ashley A</v>
          </cell>
          <cell r="D2008">
            <v>102</v>
          </cell>
          <cell r="E2008" t="str">
            <v>407AI</v>
          </cell>
          <cell r="J2008">
            <v>424</v>
          </cell>
          <cell r="K2008">
            <v>23.6</v>
          </cell>
        </row>
        <row r="2009">
          <cell r="B2009" t="str">
            <v>Stinson</v>
          </cell>
          <cell r="C2009" t="str">
            <v>Diago D</v>
          </cell>
          <cell r="D2009">
            <v>102</v>
          </cell>
          <cell r="E2009" t="str">
            <v>405AG</v>
          </cell>
          <cell r="J2009">
            <v>426</v>
          </cell>
          <cell r="K2009">
            <v>43.27</v>
          </cell>
        </row>
        <row r="2010">
          <cell r="B2010" t="str">
            <v>Stone</v>
          </cell>
          <cell r="C2010" t="str">
            <v>Kelli K</v>
          </cell>
          <cell r="D2010">
            <v>102</v>
          </cell>
          <cell r="E2010" t="str">
            <v>403AH</v>
          </cell>
          <cell r="J2010">
            <v>425</v>
          </cell>
          <cell r="K2010">
            <v>45.68</v>
          </cell>
        </row>
        <row r="2011">
          <cell r="B2011" t="str">
            <v>Stone</v>
          </cell>
          <cell r="C2011" t="str">
            <v>Marissa R</v>
          </cell>
          <cell r="D2011">
            <v>102</v>
          </cell>
          <cell r="E2011" t="str">
            <v>407AH</v>
          </cell>
          <cell r="J2011">
            <v>424</v>
          </cell>
          <cell r="K2011">
            <v>29.28</v>
          </cell>
        </row>
        <row r="2012">
          <cell r="B2012" t="str">
            <v>Storey</v>
          </cell>
          <cell r="C2012" t="str">
            <v>Syretha O</v>
          </cell>
          <cell r="D2012">
            <v>102</v>
          </cell>
          <cell r="E2012" t="str">
            <v>403AH</v>
          </cell>
          <cell r="J2012">
            <v>424</v>
          </cell>
          <cell r="K2012">
            <v>43.64</v>
          </cell>
        </row>
        <row r="2013">
          <cell r="B2013" t="str">
            <v>Stork</v>
          </cell>
          <cell r="C2013" t="str">
            <v>Allison J</v>
          </cell>
          <cell r="D2013">
            <v>102</v>
          </cell>
          <cell r="E2013" t="str">
            <v>407AI</v>
          </cell>
          <cell r="J2013">
            <v>421</v>
          </cell>
          <cell r="K2013">
            <v>27.18</v>
          </cell>
        </row>
        <row r="2014">
          <cell r="B2014" t="str">
            <v>Stottmeister</v>
          </cell>
          <cell r="C2014" t="str">
            <v>Stacy L</v>
          </cell>
          <cell r="D2014">
            <v>102</v>
          </cell>
          <cell r="E2014" t="str">
            <v>409AI</v>
          </cell>
          <cell r="J2014">
            <v>421</v>
          </cell>
          <cell r="K2014">
            <v>23.96</v>
          </cell>
        </row>
        <row r="2015">
          <cell r="B2015" t="str">
            <v>Stouffer</v>
          </cell>
          <cell r="C2015" t="str">
            <v>Lisa M</v>
          </cell>
          <cell r="D2015">
            <v>102</v>
          </cell>
          <cell r="E2015" t="str">
            <v>418VF</v>
          </cell>
          <cell r="J2015">
            <v>423</v>
          </cell>
          <cell r="K2015">
            <v>40</v>
          </cell>
        </row>
        <row r="2016">
          <cell r="B2016" t="str">
            <v>Stovall</v>
          </cell>
          <cell r="C2016" t="str">
            <v>Todd J</v>
          </cell>
          <cell r="D2016">
            <v>102</v>
          </cell>
          <cell r="E2016" t="str">
            <v>403AG</v>
          </cell>
          <cell r="J2016">
            <v>426</v>
          </cell>
          <cell r="K2016">
            <v>50.94</v>
          </cell>
        </row>
        <row r="2017">
          <cell r="B2017" t="str">
            <v>Stovner</v>
          </cell>
          <cell r="C2017" t="str">
            <v>Kregg B</v>
          </cell>
          <cell r="D2017">
            <v>102</v>
          </cell>
          <cell r="E2017" t="str">
            <v>416VM</v>
          </cell>
          <cell r="J2017">
            <v>423</v>
          </cell>
          <cell r="K2017">
            <v>14</v>
          </cell>
        </row>
        <row r="2018">
          <cell r="B2018" t="str">
            <v>Strachan</v>
          </cell>
          <cell r="C2018" t="str">
            <v>Barbara A</v>
          </cell>
          <cell r="D2018">
            <v>102</v>
          </cell>
          <cell r="E2018" t="str">
            <v>405AH</v>
          </cell>
          <cell r="J2018">
            <v>426</v>
          </cell>
          <cell r="K2018">
            <v>41.46</v>
          </cell>
        </row>
        <row r="2019">
          <cell r="B2019" t="str">
            <v>Strange</v>
          </cell>
          <cell r="C2019" t="str">
            <v>Elizabeth M</v>
          </cell>
          <cell r="D2019">
            <v>102</v>
          </cell>
          <cell r="E2019" t="str">
            <v>403AG</v>
          </cell>
          <cell r="J2019">
            <v>421</v>
          </cell>
          <cell r="K2019">
            <v>50.49</v>
          </cell>
        </row>
        <row r="2020">
          <cell r="B2020" t="str">
            <v>Stricklin</v>
          </cell>
          <cell r="C2020" t="str">
            <v>Eric N</v>
          </cell>
          <cell r="D2020">
            <v>105</v>
          </cell>
          <cell r="E2020" t="str">
            <v>411AG</v>
          </cell>
          <cell r="J2020">
            <v>421</v>
          </cell>
          <cell r="K2020">
            <v>26.93</v>
          </cell>
        </row>
        <row r="2021">
          <cell r="B2021" t="str">
            <v>Strobel</v>
          </cell>
          <cell r="C2021" t="str">
            <v>Randall J</v>
          </cell>
          <cell r="D2021">
            <v>102</v>
          </cell>
          <cell r="E2021" t="str">
            <v>403AI</v>
          </cell>
          <cell r="J2021">
            <v>424</v>
          </cell>
          <cell r="K2021">
            <v>36.06</v>
          </cell>
        </row>
        <row r="2022">
          <cell r="B2022" t="str">
            <v>Strohl</v>
          </cell>
          <cell r="C2022" t="str">
            <v>Jean B</v>
          </cell>
          <cell r="D2022">
            <v>102</v>
          </cell>
          <cell r="E2022" t="str">
            <v>405AH</v>
          </cell>
          <cell r="J2022">
            <v>425</v>
          </cell>
          <cell r="K2022">
            <v>43.22</v>
          </cell>
        </row>
        <row r="2023">
          <cell r="B2023" t="str">
            <v>Strout</v>
          </cell>
          <cell r="C2023" t="str">
            <v>Daniel R</v>
          </cell>
          <cell r="D2023">
            <v>105</v>
          </cell>
          <cell r="E2023" t="str">
            <v>403AH</v>
          </cell>
          <cell r="J2023">
            <v>422</v>
          </cell>
          <cell r="K2023">
            <v>51.93</v>
          </cell>
        </row>
        <row r="2024">
          <cell r="B2024" t="str">
            <v>Su</v>
          </cell>
          <cell r="C2024" t="str">
            <v>Zhenqiang</v>
          </cell>
          <cell r="D2024">
            <v>189</v>
          </cell>
          <cell r="E2024" t="str">
            <v>403ZI</v>
          </cell>
          <cell r="J2024">
            <v>429</v>
          </cell>
          <cell r="K2024">
            <v>37.99</v>
          </cell>
        </row>
        <row r="2025">
          <cell r="B2025" t="str">
            <v>Suardiaz</v>
          </cell>
          <cell r="C2025" t="str">
            <v>Manuel</v>
          </cell>
          <cell r="D2025">
            <v>102</v>
          </cell>
          <cell r="E2025" t="str">
            <v>403ZE</v>
          </cell>
          <cell r="J2025">
            <v>426</v>
          </cell>
          <cell r="K2025">
            <v>79.25</v>
          </cell>
        </row>
        <row r="2026">
          <cell r="B2026" t="str">
            <v>Subaitani</v>
          </cell>
          <cell r="C2026" t="str">
            <v>Alia F</v>
          </cell>
          <cell r="D2026">
            <v>102</v>
          </cell>
          <cell r="E2026" t="str">
            <v>416AH</v>
          </cell>
          <cell r="J2026">
            <v>421</v>
          </cell>
          <cell r="K2026">
            <v>28.68</v>
          </cell>
        </row>
        <row r="2027">
          <cell r="B2027" t="str">
            <v>Sudhakar</v>
          </cell>
          <cell r="C2027" t="str">
            <v>Niharika</v>
          </cell>
          <cell r="D2027">
            <v>102</v>
          </cell>
          <cell r="E2027" t="str">
            <v>403AG</v>
          </cell>
          <cell r="J2027">
            <v>421</v>
          </cell>
          <cell r="K2027">
            <v>53.84</v>
          </cell>
        </row>
        <row r="2028">
          <cell r="B2028" t="str">
            <v>Sudireddy</v>
          </cell>
          <cell r="C2028" t="str">
            <v>Jayasree</v>
          </cell>
          <cell r="D2028">
            <v>189</v>
          </cell>
          <cell r="E2028" t="str">
            <v>405ZJ</v>
          </cell>
          <cell r="J2028">
            <v>428</v>
          </cell>
          <cell r="K2028">
            <v>30.87</v>
          </cell>
        </row>
        <row r="2029">
          <cell r="B2029" t="str">
            <v>Sullivan</v>
          </cell>
          <cell r="C2029" t="str">
            <v>James</v>
          </cell>
          <cell r="D2029">
            <v>102</v>
          </cell>
          <cell r="E2029" t="str">
            <v>416VL</v>
          </cell>
          <cell r="J2029">
            <v>433</v>
          </cell>
          <cell r="K2029">
            <v>18.45</v>
          </cell>
        </row>
        <row r="2030">
          <cell r="B2030" t="str">
            <v>Sullivan</v>
          </cell>
          <cell r="C2030" t="str">
            <v>John J</v>
          </cell>
          <cell r="D2030">
            <v>102</v>
          </cell>
          <cell r="E2030" t="str">
            <v>403AI</v>
          </cell>
          <cell r="J2030">
            <v>421</v>
          </cell>
          <cell r="K2030">
            <v>40.69</v>
          </cell>
        </row>
        <row r="2031">
          <cell r="B2031" t="str">
            <v>Sullivan</v>
          </cell>
          <cell r="C2031" t="str">
            <v>Katherine</v>
          </cell>
          <cell r="D2031">
            <v>102</v>
          </cell>
          <cell r="E2031" t="str">
            <v>405AH</v>
          </cell>
          <cell r="J2031">
            <v>422</v>
          </cell>
          <cell r="K2031">
            <v>41.5</v>
          </cell>
        </row>
        <row r="2032">
          <cell r="B2032" t="str">
            <v>Sullivan</v>
          </cell>
          <cell r="C2032" t="str">
            <v>Kathleen M</v>
          </cell>
          <cell r="D2032">
            <v>102</v>
          </cell>
          <cell r="E2032" t="str">
            <v>403AH</v>
          </cell>
          <cell r="J2032">
            <v>424</v>
          </cell>
          <cell r="K2032">
            <v>54.02</v>
          </cell>
        </row>
        <row r="2033">
          <cell r="B2033" t="str">
            <v>Sullivan</v>
          </cell>
          <cell r="C2033" t="str">
            <v>Mary E</v>
          </cell>
          <cell r="D2033">
            <v>102</v>
          </cell>
          <cell r="E2033" t="str">
            <v>401AK</v>
          </cell>
          <cell r="J2033">
            <v>424</v>
          </cell>
          <cell r="K2033">
            <v>79.92</v>
          </cell>
        </row>
        <row r="2034">
          <cell r="B2034" t="str">
            <v>Sullivan</v>
          </cell>
          <cell r="C2034" t="str">
            <v>Neil P</v>
          </cell>
          <cell r="D2034">
            <v>102</v>
          </cell>
          <cell r="E2034" t="str">
            <v>403AH</v>
          </cell>
          <cell r="J2034">
            <v>421</v>
          </cell>
          <cell r="K2034">
            <v>55.05</v>
          </cell>
        </row>
        <row r="2035">
          <cell r="B2035" t="str">
            <v>Sullivan</v>
          </cell>
          <cell r="C2035" t="str">
            <v>Robert J</v>
          </cell>
          <cell r="D2035">
            <v>102</v>
          </cell>
          <cell r="E2035" t="str">
            <v>403VF</v>
          </cell>
          <cell r="J2035">
            <v>433</v>
          </cell>
          <cell r="K2035">
            <v>85</v>
          </cell>
        </row>
        <row r="2036">
          <cell r="B2036" t="str">
            <v>Sullivan</v>
          </cell>
          <cell r="C2036" t="str">
            <v>Kathleen E</v>
          </cell>
          <cell r="D2036">
            <v>341</v>
          </cell>
          <cell r="E2036" t="str">
            <v>405IU</v>
          </cell>
          <cell r="J2036">
            <v>421</v>
          </cell>
          <cell r="K2036">
            <v>36.35</v>
          </cell>
        </row>
        <row r="2037">
          <cell r="B2037" t="str">
            <v>Summerville</v>
          </cell>
          <cell r="C2037" t="str">
            <v>Alan D</v>
          </cell>
          <cell r="D2037">
            <v>102</v>
          </cell>
          <cell r="E2037" t="str">
            <v>401AL</v>
          </cell>
          <cell r="J2037">
            <v>421</v>
          </cell>
          <cell r="K2037">
            <v>79.239999999999995</v>
          </cell>
        </row>
        <row r="2038">
          <cell r="B2038" t="str">
            <v>Sun</v>
          </cell>
          <cell r="C2038" t="str">
            <v>Jing</v>
          </cell>
          <cell r="D2038">
            <v>102</v>
          </cell>
          <cell r="E2038" t="str">
            <v>407AI</v>
          </cell>
          <cell r="J2038">
            <v>421</v>
          </cell>
          <cell r="K2038">
            <v>27.04</v>
          </cell>
        </row>
        <row r="2039">
          <cell r="B2039" t="str">
            <v>Surana</v>
          </cell>
          <cell r="C2039" t="str">
            <v>Sunita</v>
          </cell>
          <cell r="D2039">
            <v>105</v>
          </cell>
          <cell r="E2039" t="str">
            <v>405AG</v>
          </cell>
          <cell r="J2039">
            <v>421</v>
          </cell>
          <cell r="K2039">
            <v>45.01</v>
          </cell>
        </row>
        <row r="2040">
          <cell r="B2040" t="str">
            <v>Suryavanshi</v>
          </cell>
          <cell r="C2040" t="str">
            <v>Neeta K</v>
          </cell>
          <cell r="D2040">
            <v>189</v>
          </cell>
          <cell r="E2040" t="str">
            <v>405ZG</v>
          </cell>
          <cell r="J2040">
            <v>428</v>
          </cell>
          <cell r="K2040">
            <v>47</v>
          </cell>
        </row>
        <row r="2041">
          <cell r="B2041" t="str">
            <v>Susel</v>
          </cell>
          <cell r="C2041" t="str">
            <v>Irving</v>
          </cell>
          <cell r="D2041">
            <v>102</v>
          </cell>
          <cell r="E2041" t="str">
            <v>403VE</v>
          </cell>
          <cell r="J2041">
            <v>423</v>
          </cell>
          <cell r="K2041">
            <v>111</v>
          </cell>
        </row>
        <row r="2042">
          <cell r="B2042" t="str">
            <v>Sussman</v>
          </cell>
          <cell r="C2042" t="str">
            <v>Frances G</v>
          </cell>
          <cell r="D2042">
            <v>102</v>
          </cell>
          <cell r="E2042" t="str">
            <v>403VF</v>
          </cell>
          <cell r="J2042">
            <v>423</v>
          </cell>
          <cell r="K2042">
            <v>85</v>
          </cell>
        </row>
        <row r="2043">
          <cell r="B2043" t="str">
            <v>Sutton</v>
          </cell>
          <cell r="C2043" t="str">
            <v>Preston B</v>
          </cell>
          <cell r="D2043">
            <v>102</v>
          </cell>
          <cell r="E2043" t="str">
            <v>409AH</v>
          </cell>
          <cell r="J2043">
            <v>421</v>
          </cell>
          <cell r="K2043">
            <v>23.08</v>
          </cell>
        </row>
        <row r="2044">
          <cell r="B2044" t="str">
            <v>Swackhamer</v>
          </cell>
          <cell r="C2044" t="str">
            <v>Catherine L</v>
          </cell>
          <cell r="D2044">
            <v>102</v>
          </cell>
          <cell r="E2044" t="str">
            <v>403AI</v>
          </cell>
          <cell r="J2044">
            <v>426</v>
          </cell>
          <cell r="K2044">
            <v>36.54</v>
          </cell>
        </row>
        <row r="2045">
          <cell r="B2045" t="str">
            <v>Swain</v>
          </cell>
          <cell r="C2045" t="str">
            <v>Ronald M</v>
          </cell>
          <cell r="D2045">
            <v>102</v>
          </cell>
          <cell r="E2045" t="str">
            <v>416AM</v>
          </cell>
          <cell r="J2045">
            <v>424</v>
          </cell>
          <cell r="K2045">
            <v>18.66</v>
          </cell>
        </row>
        <row r="2046">
          <cell r="B2046" t="str">
            <v>Sweeney</v>
          </cell>
          <cell r="C2046" t="str">
            <v>Brendan F</v>
          </cell>
          <cell r="D2046">
            <v>102</v>
          </cell>
          <cell r="E2046" t="str">
            <v>403AG</v>
          </cell>
          <cell r="J2046">
            <v>422</v>
          </cell>
          <cell r="K2046">
            <v>61.24</v>
          </cell>
        </row>
        <row r="2047">
          <cell r="B2047" t="str">
            <v>Swenson</v>
          </cell>
          <cell r="C2047" t="str">
            <v>Eric A</v>
          </cell>
          <cell r="D2047">
            <v>102</v>
          </cell>
          <cell r="E2047" t="str">
            <v>416VN</v>
          </cell>
          <cell r="J2047">
            <v>433</v>
          </cell>
          <cell r="K2047">
            <v>20</v>
          </cell>
        </row>
        <row r="2048">
          <cell r="B2048" t="str">
            <v>Swope</v>
          </cell>
          <cell r="C2048" t="str">
            <v>Heather E</v>
          </cell>
          <cell r="D2048">
            <v>102</v>
          </cell>
          <cell r="E2048" t="str">
            <v>407AI</v>
          </cell>
          <cell r="J2048">
            <v>426</v>
          </cell>
          <cell r="K2048">
            <v>25.74</v>
          </cell>
        </row>
        <row r="2049">
          <cell r="B2049" t="str">
            <v>Swygert</v>
          </cell>
          <cell r="C2049" t="str">
            <v>Wendy C</v>
          </cell>
          <cell r="D2049">
            <v>102</v>
          </cell>
          <cell r="E2049" t="str">
            <v>405AI</v>
          </cell>
          <cell r="J2049">
            <v>422</v>
          </cell>
          <cell r="K2049">
            <v>41.97</v>
          </cell>
        </row>
        <row r="2050">
          <cell r="B2050" t="str">
            <v>Synatschk</v>
          </cell>
          <cell r="C2050" t="str">
            <v>Traci D</v>
          </cell>
          <cell r="D2050">
            <v>105</v>
          </cell>
          <cell r="E2050" t="str">
            <v>407AI</v>
          </cell>
          <cell r="J2050">
            <v>421</v>
          </cell>
          <cell r="K2050">
            <v>27</v>
          </cell>
        </row>
        <row r="2051">
          <cell r="B2051" t="str">
            <v>Szoc</v>
          </cell>
          <cell r="C2051" t="str">
            <v>Ronald Z</v>
          </cell>
          <cell r="D2051">
            <v>102</v>
          </cell>
          <cell r="E2051" t="str">
            <v>403AG</v>
          </cell>
          <cell r="J2051">
            <v>421</v>
          </cell>
          <cell r="K2051">
            <v>55.18</v>
          </cell>
        </row>
        <row r="2052">
          <cell r="B2052" t="str">
            <v>Tafreshi</v>
          </cell>
          <cell r="C2052" t="str">
            <v>Farzaneh M</v>
          </cell>
          <cell r="D2052">
            <v>105</v>
          </cell>
          <cell r="E2052" t="str">
            <v>403AH</v>
          </cell>
          <cell r="J2052">
            <v>421</v>
          </cell>
          <cell r="K2052">
            <v>52.01</v>
          </cell>
        </row>
        <row r="2053">
          <cell r="B2053" t="str">
            <v>Taie-Tehrani</v>
          </cell>
          <cell r="C2053" t="str">
            <v>Kourosh</v>
          </cell>
          <cell r="D2053">
            <v>189</v>
          </cell>
          <cell r="E2053" t="str">
            <v>407ZJ</v>
          </cell>
          <cell r="J2053">
            <v>428</v>
          </cell>
          <cell r="K2053">
            <v>24.04</v>
          </cell>
        </row>
        <row r="2054">
          <cell r="B2054" t="str">
            <v>Tang</v>
          </cell>
          <cell r="C2054" t="str">
            <v>Phuoc H</v>
          </cell>
          <cell r="D2054">
            <v>102</v>
          </cell>
          <cell r="E2054" t="str">
            <v>405ZG</v>
          </cell>
          <cell r="J2054">
            <v>426</v>
          </cell>
          <cell r="K2054">
            <v>49.66</v>
          </cell>
        </row>
        <row r="2055">
          <cell r="B2055" t="str">
            <v>Tang</v>
          </cell>
          <cell r="C2055" t="str">
            <v>Hao</v>
          </cell>
          <cell r="D2055">
            <v>189</v>
          </cell>
          <cell r="E2055" t="str">
            <v>403ZF</v>
          </cell>
          <cell r="J2055">
            <v>429</v>
          </cell>
          <cell r="K2055">
            <v>58.28</v>
          </cell>
        </row>
        <row r="2056">
          <cell r="B2056" t="str">
            <v>Tang</v>
          </cell>
          <cell r="C2056" t="str">
            <v>Rulei</v>
          </cell>
          <cell r="D2056">
            <v>189</v>
          </cell>
          <cell r="E2056" t="str">
            <v>403ZF</v>
          </cell>
          <cell r="J2056">
            <v>429</v>
          </cell>
          <cell r="K2056">
            <v>59</v>
          </cell>
        </row>
        <row r="2057">
          <cell r="B2057" t="str">
            <v>Tanphanich</v>
          </cell>
          <cell r="C2057" t="str">
            <v>Jenny J</v>
          </cell>
          <cell r="D2057">
            <v>102</v>
          </cell>
          <cell r="E2057" t="str">
            <v>411AH</v>
          </cell>
          <cell r="J2057">
            <v>421</v>
          </cell>
          <cell r="K2057">
            <v>25.97</v>
          </cell>
        </row>
        <row r="2058">
          <cell r="B2058" t="str">
            <v>Tapia</v>
          </cell>
          <cell r="C2058" t="str">
            <v>Miguel L</v>
          </cell>
          <cell r="D2058">
            <v>189</v>
          </cell>
          <cell r="E2058" t="str">
            <v>405ZJ</v>
          </cell>
          <cell r="J2058">
            <v>428</v>
          </cell>
          <cell r="K2058">
            <v>30.33</v>
          </cell>
        </row>
        <row r="2059">
          <cell r="B2059" t="str">
            <v>Tarasek</v>
          </cell>
          <cell r="C2059" t="str">
            <v>Patricia</v>
          </cell>
          <cell r="D2059">
            <v>102</v>
          </cell>
          <cell r="E2059" t="str">
            <v>405AH</v>
          </cell>
          <cell r="J2059">
            <v>421</v>
          </cell>
          <cell r="K2059">
            <v>40.869999999999997</v>
          </cell>
        </row>
        <row r="2060">
          <cell r="B2060" t="str">
            <v>Tare</v>
          </cell>
          <cell r="C2060" t="str">
            <v>Manisha</v>
          </cell>
          <cell r="D2060">
            <v>102</v>
          </cell>
          <cell r="E2060" t="str">
            <v>403AI</v>
          </cell>
          <cell r="J2060">
            <v>424</v>
          </cell>
          <cell r="K2060">
            <v>38.47</v>
          </cell>
        </row>
        <row r="2061">
          <cell r="B2061" t="str">
            <v>Tartt</v>
          </cell>
          <cell r="C2061" t="str">
            <v>Julie A</v>
          </cell>
          <cell r="D2061">
            <v>341</v>
          </cell>
          <cell r="E2061" t="str">
            <v>403IU</v>
          </cell>
          <cell r="J2061">
            <v>421</v>
          </cell>
          <cell r="K2061">
            <v>36.47</v>
          </cell>
        </row>
        <row r="2062">
          <cell r="B2062" t="str">
            <v>Tavoulareas</v>
          </cell>
          <cell r="C2062" t="str">
            <v>Evagelia E.</v>
          </cell>
          <cell r="D2062">
            <v>102</v>
          </cell>
          <cell r="E2062" t="str">
            <v>407AH</v>
          </cell>
          <cell r="J2062">
            <v>421</v>
          </cell>
          <cell r="K2062">
            <v>28.31</v>
          </cell>
        </row>
        <row r="2063">
          <cell r="B2063" t="str">
            <v>Taylor</v>
          </cell>
          <cell r="C2063" t="str">
            <v>Bobbie A</v>
          </cell>
          <cell r="D2063">
            <v>102</v>
          </cell>
          <cell r="E2063" t="str">
            <v>405AI</v>
          </cell>
          <cell r="J2063">
            <v>426</v>
          </cell>
          <cell r="K2063">
            <v>33.18</v>
          </cell>
        </row>
        <row r="2064">
          <cell r="B2064" t="str">
            <v>Taylor</v>
          </cell>
          <cell r="C2064" t="str">
            <v>Kimberly G</v>
          </cell>
          <cell r="D2064">
            <v>102</v>
          </cell>
          <cell r="E2064" t="str">
            <v>418VF</v>
          </cell>
          <cell r="J2064">
            <v>423</v>
          </cell>
          <cell r="K2064">
            <v>50</v>
          </cell>
        </row>
        <row r="2065">
          <cell r="B2065" t="str">
            <v>Taylor</v>
          </cell>
          <cell r="C2065" t="str">
            <v>Mark A</v>
          </cell>
          <cell r="D2065">
            <v>102</v>
          </cell>
          <cell r="E2065" t="str">
            <v>403AG</v>
          </cell>
          <cell r="J2065">
            <v>426</v>
          </cell>
          <cell r="K2065">
            <v>45.94</v>
          </cell>
        </row>
        <row r="2066">
          <cell r="B2066" t="str">
            <v>Taylor</v>
          </cell>
          <cell r="C2066" t="str">
            <v>Denise L</v>
          </cell>
          <cell r="D2066">
            <v>105</v>
          </cell>
          <cell r="E2066" t="str">
            <v>409AI</v>
          </cell>
          <cell r="J2066">
            <v>421</v>
          </cell>
          <cell r="K2066">
            <v>22.15</v>
          </cell>
        </row>
        <row r="2067">
          <cell r="B2067" t="str">
            <v>Techico</v>
          </cell>
          <cell r="C2067" t="str">
            <v>Christina H</v>
          </cell>
          <cell r="D2067">
            <v>102</v>
          </cell>
          <cell r="E2067" t="str">
            <v>403AH</v>
          </cell>
          <cell r="J2067">
            <v>424</v>
          </cell>
          <cell r="K2067">
            <v>43.51</v>
          </cell>
        </row>
        <row r="2068">
          <cell r="B2068" t="str">
            <v>Teper</v>
          </cell>
          <cell r="C2068" t="str">
            <v>Scott J</v>
          </cell>
          <cell r="D2068">
            <v>102</v>
          </cell>
          <cell r="E2068" t="str">
            <v>405AH</v>
          </cell>
          <cell r="J2068">
            <v>421</v>
          </cell>
          <cell r="K2068">
            <v>44.6</v>
          </cell>
        </row>
        <row r="2069">
          <cell r="B2069" t="str">
            <v>Terranella</v>
          </cell>
          <cell r="C2069" t="str">
            <v>Nicole F</v>
          </cell>
          <cell r="D2069">
            <v>105</v>
          </cell>
          <cell r="E2069" t="str">
            <v>416VN</v>
          </cell>
          <cell r="J2069">
            <v>423</v>
          </cell>
          <cell r="K2069">
            <v>15</v>
          </cell>
        </row>
        <row r="2070">
          <cell r="B2070" t="str">
            <v>Terry</v>
          </cell>
          <cell r="C2070" t="str">
            <v>Madeline</v>
          </cell>
          <cell r="D2070">
            <v>102</v>
          </cell>
          <cell r="E2070" t="str">
            <v>403AI</v>
          </cell>
          <cell r="J2070">
            <v>421</v>
          </cell>
          <cell r="K2070">
            <v>38.700000000000003</v>
          </cell>
        </row>
        <row r="2071">
          <cell r="B2071" t="str">
            <v>TeSelle</v>
          </cell>
          <cell r="C2071" t="str">
            <v>Nancy K</v>
          </cell>
          <cell r="D2071">
            <v>102</v>
          </cell>
          <cell r="E2071" t="str">
            <v>405VH</v>
          </cell>
          <cell r="J2071">
            <v>433</v>
          </cell>
          <cell r="K2071">
            <v>35</v>
          </cell>
        </row>
        <row r="2072">
          <cell r="B2072" t="str">
            <v>Thacker</v>
          </cell>
          <cell r="C2072" t="str">
            <v>Brandi B</v>
          </cell>
          <cell r="D2072">
            <v>102</v>
          </cell>
          <cell r="E2072" t="str">
            <v>403AK</v>
          </cell>
          <cell r="J2072">
            <v>426</v>
          </cell>
          <cell r="K2072">
            <v>33.86</v>
          </cell>
        </row>
        <row r="2073">
          <cell r="B2073" t="str">
            <v>Thelismond</v>
          </cell>
          <cell r="C2073" t="str">
            <v>Robinson</v>
          </cell>
          <cell r="D2073">
            <v>105</v>
          </cell>
          <cell r="E2073" t="str">
            <v>412VL</v>
          </cell>
          <cell r="J2073">
            <v>423</v>
          </cell>
          <cell r="K2073">
            <v>16.13</v>
          </cell>
        </row>
        <row r="2074">
          <cell r="B2074" t="str">
            <v>Thielmann</v>
          </cell>
          <cell r="C2074" t="str">
            <v>Heidi I</v>
          </cell>
          <cell r="D2074">
            <v>102</v>
          </cell>
          <cell r="E2074" t="str">
            <v>407VI</v>
          </cell>
          <cell r="J2074">
            <v>433</v>
          </cell>
          <cell r="K2074">
            <v>27.65</v>
          </cell>
        </row>
        <row r="2075">
          <cell r="B2075" t="str">
            <v>Thomas</v>
          </cell>
          <cell r="C2075" t="str">
            <v>Catherine H</v>
          </cell>
          <cell r="D2075">
            <v>102</v>
          </cell>
          <cell r="E2075" t="str">
            <v>403AG</v>
          </cell>
          <cell r="J2075">
            <v>424</v>
          </cell>
          <cell r="K2075">
            <v>56.8</v>
          </cell>
        </row>
        <row r="2076">
          <cell r="B2076" t="str">
            <v>Thomas</v>
          </cell>
          <cell r="C2076" t="str">
            <v>Douglas C</v>
          </cell>
          <cell r="D2076">
            <v>102</v>
          </cell>
          <cell r="E2076" t="str">
            <v>403AF</v>
          </cell>
          <cell r="J2076">
            <v>424</v>
          </cell>
          <cell r="K2076">
            <v>54.3</v>
          </cell>
        </row>
        <row r="2077">
          <cell r="B2077" t="str">
            <v>Thomas</v>
          </cell>
          <cell r="C2077" t="str">
            <v>Joel P</v>
          </cell>
          <cell r="D2077">
            <v>102</v>
          </cell>
          <cell r="E2077" t="str">
            <v>407AG</v>
          </cell>
          <cell r="J2077">
            <v>426</v>
          </cell>
          <cell r="K2077">
            <v>33.659999999999997</v>
          </cell>
        </row>
        <row r="2078">
          <cell r="B2078" t="str">
            <v>Thomas</v>
          </cell>
          <cell r="C2078" t="str">
            <v>Philip L</v>
          </cell>
          <cell r="D2078">
            <v>102</v>
          </cell>
          <cell r="E2078" t="str">
            <v>407AH</v>
          </cell>
          <cell r="J2078">
            <v>421</v>
          </cell>
          <cell r="K2078">
            <v>29.33</v>
          </cell>
        </row>
        <row r="2079">
          <cell r="B2079" t="str">
            <v>Thomas</v>
          </cell>
          <cell r="C2079" t="str">
            <v>Randall K</v>
          </cell>
          <cell r="D2079">
            <v>102</v>
          </cell>
          <cell r="E2079" t="str">
            <v>403AG</v>
          </cell>
          <cell r="J2079">
            <v>421</v>
          </cell>
          <cell r="K2079">
            <v>60.1</v>
          </cell>
        </row>
        <row r="2080">
          <cell r="B2080" t="str">
            <v>Thompson</v>
          </cell>
          <cell r="C2080" t="str">
            <v>Ryan E</v>
          </cell>
          <cell r="D2080">
            <v>102</v>
          </cell>
          <cell r="E2080" t="str">
            <v>407AI</v>
          </cell>
          <cell r="J2080">
            <v>421</v>
          </cell>
          <cell r="K2080">
            <v>24.56</v>
          </cell>
        </row>
        <row r="2081">
          <cell r="B2081" t="str">
            <v>Thompson</v>
          </cell>
          <cell r="C2081" t="str">
            <v>Victoria M</v>
          </cell>
          <cell r="D2081">
            <v>102</v>
          </cell>
          <cell r="E2081" t="str">
            <v>405AJ</v>
          </cell>
          <cell r="J2081">
            <v>421</v>
          </cell>
          <cell r="K2081">
            <v>38.56</v>
          </cell>
        </row>
        <row r="2082">
          <cell r="B2082" t="str">
            <v>Thornton</v>
          </cell>
          <cell r="C2082" t="str">
            <v>John D</v>
          </cell>
          <cell r="D2082">
            <v>185</v>
          </cell>
          <cell r="E2082" t="str">
            <v>401C</v>
          </cell>
          <cell r="J2082">
            <v>424</v>
          </cell>
          <cell r="K2082">
            <v>88.35</v>
          </cell>
        </row>
        <row r="2083">
          <cell r="B2083" t="str">
            <v>Thorvaldson</v>
          </cell>
          <cell r="C2083" t="str">
            <v>Marjorie C</v>
          </cell>
          <cell r="D2083">
            <v>102</v>
          </cell>
          <cell r="E2083" t="str">
            <v>403VM</v>
          </cell>
          <cell r="J2083">
            <v>423</v>
          </cell>
          <cell r="K2083">
            <v>27.25</v>
          </cell>
        </row>
        <row r="2084">
          <cell r="B2084" t="str">
            <v>Thotakura</v>
          </cell>
          <cell r="C2084" t="str">
            <v>Nageswara Rao</v>
          </cell>
          <cell r="D2084">
            <v>189</v>
          </cell>
          <cell r="E2084" t="str">
            <v>403ZF</v>
          </cell>
          <cell r="J2084">
            <v>429</v>
          </cell>
          <cell r="K2084">
            <v>62.5</v>
          </cell>
        </row>
        <row r="2085">
          <cell r="B2085" t="str">
            <v>Thu</v>
          </cell>
          <cell r="C2085" t="str">
            <v>Georgia S</v>
          </cell>
          <cell r="D2085">
            <v>183</v>
          </cell>
          <cell r="E2085" t="str">
            <v>405AJ</v>
          </cell>
          <cell r="J2085">
            <v>421</v>
          </cell>
          <cell r="K2085">
            <v>38.39</v>
          </cell>
        </row>
        <row r="2086">
          <cell r="B2086" t="str">
            <v>Tidball</v>
          </cell>
          <cell r="C2086" t="str">
            <v>Richard K</v>
          </cell>
          <cell r="D2086">
            <v>105</v>
          </cell>
          <cell r="E2086" t="str">
            <v>403AE</v>
          </cell>
          <cell r="J2086">
            <v>421</v>
          </cell>
          <cell r="K2086">
            <v>77.39</v>
          </cell>
        </row>
        <row r="2087">
          <cell r="B2087" t="str">
            <v>Tilghman</v>
          </cell>
          <cell r="C2087" t="str">
            <v>Joan F</v>
          </cell>
          <cell r="D2087">
            <v>102</v>
          </cell>
          <cell r="E2087" t="str">
            <v>403AG</v>
          </cell>
          <cell r="J2087">
            <v>421</v>
          </cell>
          <cell r="K2087">
            <v>54.82</v>
          </cell>
        </row>
        <row r="2088">
          <cell r="B2088" t="str">
            <v>Tillman</v>
          </cell>
          <cell r="C2088" t="str">
            <v>F. Michael</v>
          </cell>
          <cell r="D2088">
            <v>102</v>
          </cell>
          <cell r="E2088" t="str">
            <v>401AK</v>
          </cell>
          <cell r="J2088">
            <v>421</v>
          </cell>
          <cell r="K2088">
            <v>92.94</v>
          </cell>
        </row>
        <row r="2089">
          <cell r="B2089" t="str">
            <v>Timmons</v>
          </cell>
          <cell r="C2089" t="str">
            <v>Margaret A</v>
          </cell>
          <cell r="D2089">
            <v>102</v>
          </cell>
          <cell r="E2089" t="str">
            <v>403AH</v>
          </cell>
          <cell r="J2089">
            <v>425</v>
          </cell>
          <cell r="K2089">
            <v>47.24</v>
          </cell>
        </row>
        <row r="2090">
          <cell r="B2090" t="str">
            <v>Tindall</v>
          </cell>
          <cell r="C2090" t="str">
            <v>Lauren E</v>
          </cell>
          <cell r="D2090">
            <v>102</v>
          </cell>
          <cell r="E2090" t="str">
            <v>411AH</v>
          </cell>
          <cell r="J2090">
            <v>421</v>
          </cell>
          <cell r="K2090">
            <v>20.440000000000001</v>
          </cell>
        </row>
        <row r="2091">
          <cell r="B2091" t="str">
            <v>Tinsman</v>
          </cell>
          <cell r="C2091" t="str">
            <v>Penny D</v>
          </cell>
          <cell r="D2091">
            <v>102</v>
          </cell>
          <cell r="E2091" t="str">
            <v>403AH</v>
          </cell>
          <cell r="J2091">
            <v>424</v>
          </cell>
          <cell r="K2091">
            <v>45.4</v>
          </cell>
        </row>
        <row r="2092">
          <cell r="B2092" t="str">
            <v>Tirrell</v>
          </cell>
          <cell r="C2092" t="str">
            <v>Daniel J</v>
          </cell>
          <cell r="D2092">
            <v>102</v>
          </cell>
          <cell r="E2092" t="str">
            <v>407AI</v>
          </cell>
          <cell r="J2092">
            <v>425</v>
          </cell>
          <cell r="K2092">
            <v>25</v>
          </cell>
        </row>
        <row r="2093">
          <cell r="B2093" t="str">
            <v>Titus</v>
          </cell>
          <cell r="C2093" t="str">
            <v>Jacob W</v>
          </cell>
          <cell r="D2093">
            <v>105</v>
          </cell>
          <cell r="E2093" t="str">
            <v>407AI</v>
          </cell>
          <cell r="J2093">
            <v>424</v>
          </cell>
          <cell r="K2093">
            <v>24.6</v>
          </cell>
        </row>
        <row r="2094">
          <cell r="B2094" t="str">
            <v>Tiwari</v>
          </cell>
          <cell r="C2094" t="str">
            <v>Ankur</v>
          </cell>
          <cell r="D2094">
            <v>102</v>
          </cell>
          <cell r="E2094" t="str">
            <v>416VN</v>
          </cell>
          <cell r="J2094">
            <v>433</v>
          </cell>
          <cell r="K2094">
            <v>20</v>
          </cell>
        </row>
        <row r="2095">
          <cell r="B2095" t="str">
            <v>Tobar</v>
          </cell>
          <cell r="C2095" t="str">
            <v>Margarita M</v>
          </cell>
          <cell r="D2095">
            <v>189</v>
          </cell>
          <cell r="E2095" t="str">
            <v>405VG</v>
          </cell>
          <cell r="J2095">
            <v>429</v>
          </cell>
          <cell r="K2095">
            <v>52</v>
          </cell>
        </row>
        <row r="2096">
          <cell r="B2096" t="str">
            <v>Todaro</v>
          </cell>
          <cell r="C2096" t="str">
            <v>Jaime L</v>
          </cell>
          <cell r="D2096">
            <v>105</v>
          </cell>
          <cell r="E2096" t="str">
            <v>403AF</v>
          </cell>
          <cell r="J2096">
            <v>422</v>
          </cell>
          <cell r="K2096">
            <v>67.930000000000007</v>
          </cell>
        </row>
        <row r="2097">
          <cell r="B2097" t="str">
            <v>Todd Jr</v>
          </cell>
          <cell r="C2097" t="str">
            <v>Walter R</v>
          </cell>
          <cell r="D2097">
            <v>102</v>
          </cell>
          <cell r="E2097" t="str">
            <v>403AG</v>
          </cell>
          <cell r="J2097">
            <v>426</v>
          </cell>
          <cell r="K2097">
            <v>58.56</v>
          </cell>
        </row>
        <row r="2098">
          <cell r="B2098" t="str">
            <v>Tompkins</v>
          </cell>
          <cell r="C2098" t="str">
            <v>Scott J</v>
          </cell>
          <cell r="D2098">
            <v>189</v>
          </cell>
          <cell r="E2098" t="str">
            <v>405ZI</v>
          </cell>
          <cell r="J2098">
            <v>429</v>
          </cell>
          <cell r="K2098">
            <v>39.909999999999997</v>
          </cell>
        </row>
        <row r="2099">
          <cell r="B2099" t="str">
            <v>Tondi</v>
          </cell>
          <cell r="C2099" t="str">
            <v>Brenda A</v>
          </cell>
          <cell r="D2099">
            <v>102</v>
          </cell>
          <cell r="E2099" t="str">
            <v>405VE</v>
          </cell>
          <cell r="J2099">
            <v>423</v>
          </cell>
          <cell r="K2099">
            <v>60</v>
          </cell>
        </row>
        <row r="2100">
          <cell r="B2100" t="str">
            <v>Toney Jr</v>
          </cell>
          <cell r="C2100" t="str">
            <v>James M</v>
          </cell>
          <cell r="D2100">
            <v>102</v>
          </cell>
          <cell r="E2100" t="str">
            <v>403VG</v>
          </cell>
          <cell r="J2100">
            <v>433</v>
          </cell>
          <cell r="K2100">
            <v>88.77</v>
          </cell>
        </row>
        <row r="2101">
          <cell r="B2101" t="str">
            <v>Tonkovich</v>
          </cell>
          <cell r="C2101" t="str">
            <v>Marsha A</v>
          </cell>
          <cell r="D2101">
            <v>102</v>
          </cell>
          <cell r="E2101" t="str">
            <v>401AL</v>
          </cell>
          <cell r="J2101">
            <v>422</v>
          </cell>
          <cell r="K2101">
            <v>75.86</v>
          </cell>
        </row>
        <row r="2102">
          <cell r="B2102" t="str">
            <v>Torpy</v>
          </cell>
          <cell r="C2102" t="str">
            <v>Michael A</v>
          </cell>
          <cell r="D2102">
            <v>102</v>
          </cell>
          <cell r="E2102" t="str">
            <v>403AF</v>
          </cell>
          <cell r="J2102">
            <v>424</v>
          </cell>
          <cell r="K2102">
            <v>65.05</v>
          </cell>
        </row>
        <row r="2103">
          <cell r="B2103" t="str">
            <v>Torres</v>
          </cell>
          <cell r="C2103" t="str">
            <v>David J</v>
          </cell>
          <cell r="D2103">
            <v>102</v>
          </cell>
          <cell r="E2103" t="str">
            <v>405AI</v>
          </cell>
          <cell r="J2103">
            <v>426</v>
          </cell>
          <cell r="K2103">
            <v>35.1</v>
          </cell>
        </row>
        <row r="2104">
          <cell r="B2104" t="str">
            <v>Torres</v>
          </cell>
          <cell r="C2104" t="str">
            <v>Michelle</v>
          </cell>
          <cell r="D2104">
            <v>102</v>
          </cell>
          <cell r="E2104" t="str">
            <v>405AG</v>
          </cell>
          <cell r="J2104">
            <v>424</v>
          </cell>
          <cell r="K2104">
            <v>52.89</v>
          </cell>
        </row>
        <row r="2105">
          <cell r="B2105" t="str">
            <v>Torres</v>
          </cell>
          <cell r="C2105" t="str">
            <v>Nellie</v>
          </cell>
          <cell r="D2105">
            <v>102</v>
          </cell>
          <cell r="E2105" t="str">
            <v>403VE</v>
          </cell>
          <cell r="J2105">
            <v>433</v>
          </cell>
          <cell r="K2105">
            <v>125</v>
          </cell>
        </row>
        <row r="2106">
          <cell r="B2106" t="str">
            <v>Tovmassian</v>
          </cell>
          <cell r="C2106" t="str">
            <v>Merrily M</v>
          </cell>
          <cell r="D2106">
            <v>189</v>
          </cell>
          <cell r="E2106" t="str">
            <v>407ZH</v>
          </cell>
          <cell r="J2106">
            <v>428</v>
          </cell>
          <cell r="K2106">
            <v>29.99</v>
          </cell>
        </row>
        <row r="2107">
          <cell r="B2107" t="str">
            <v>Towle</v>
          </cell>
          <cell r="C2107" t="str">
            <v>David L</v>
          </cell>
          <cell r="D2107">
            <v>102</v>
          </cell>
          <cell r="E2107" t="str">
            <v>407AH</v>
          </cell>
          <cell r="J2107">
            <v>421</v>
          </cell>
          <cell r="K2107">
            <v>36.43</v>
          </cell>
        </row>
        <row r="2108">
          <cell r="B2108" t="str">
            <v>Townsend</v>
          </cell>
          <cell r="C2108" t="str">
            <v>Stacey M</v>
          </cell>
          <cell r="D2108">
            <v>102</v>
          </cell>
          <cell r="E2108" t="str">
            <v>405AG</v>
          </cell>
          <cell r="J2108">
            <v>422</v>
          </cell>
          <cell r="K2108">
            <v>60.69</v>
          </cell>
        </row>
        <row r="2109">
          <cell r="B2109" t="str">
            <v>Tran</v>
          </cell>
          <cell r="C2109" t="str">
            <v>Truc M</v>
          </cell>
          <cell r="D2109">
            <v>102</v>
          </cell>
          <cell r="E2109" t="str">
            <v>405AH</v>
          </cell>
          <cell r="J2109">
            <v>426</v>
          </cell>
          <cell r="K2109">
            <v>46.78</v>
          </cell>
        </row>
        <row r="2110">
          <cell r="B2110" t="str">
            <v>Trapaidze</v>
          </cell>
          <cell r="C2110" t="str">
            <v>Konstantin G</v>
          </cell>
          <cell r="D2110">
            <v>189</v>
          </cell>
          <cell r="E2110" t="str">
            <v>403VJ</v>
          </cell>
          <cell r="J2110">
            <v>429</v>
          </cell>
          <cell r="K2110">
            <v>48.56</v>
          </cell>
        </row>
        <row r="2111">
          <cell r="B2111" t="str">
            <v>Treitel</v>
          </cell>
          <cell r="C2111" t="str">
            <v>David</v>
          </cell>
          <cell r="D2111">
            <v>102</v>
          </cell>
          <cell r="E2111" t="str">
            <v>401CH</v>
          </cell>
          <cell r="J2111">
            <v>421</v>
          </cell>
          <cell r="K2111">
            <v>233.42</v>
          </cell>
        </row>
        <row r="2112">
          <cell r="B2112" t="str">
            <v>Tremaine</v>
          </cell>
          <cell r="C2112" t="str">
            <v>Kris L</v>
          </cell>
          <cell r="D2112">
            <v>102</v>
          </cell>
          <cell r="E2112" t="str">
            <v>401AJ</v>
          </cell>
          <cell r="J2112">
            <v>421</v>
          </cell>
          <cell r="K2112">
            <v>104.57</v>
          </cell>
        </row>
        <row r="2113">
          <cell r="B2113" t="str">
            <v>Tressler</v>
          </cell>
          <cell r="C2113" t="str">
            <v>Jacqueline</v>
          </cell>
          <cell r="D2113">
            <v>189</v>
          </cell>
          <cell r="E2113" t="str">
            <v>403ZF</v>
          </cell>
          <cell r="J2113">
            <v>428</v>
          </cell>
          <cell r="K2113">
            <v>54.5</v>
          </cell>
        </row>
        <row r="2114">
          <cell r="B2114" t="str">
            <v>Trivedi</v>
          </cell>
          <cell r="C2114" t="str">
            <v>Amola H</v>
          </cell>
          <cell r="D2114">
            <v>102</v>
          </cell>
          <cell r="E2114" t="str">
            <v>409AI</v>
          </cell>
          <cell r="J2114">
            <v>421</v>
          </cell>
          <cell r="K2114">
            <v>22.06</v>
          </cell>
        </row>
        <row r="2115">
          <cell r="B2115" t="str">
            <v>Trivedi</v>
          </cell>
          <cell r="C2115" t="str">
            <v>Minaxi K</v>
          </cell>
          <cell r="D2115">
            <v>189</v>
          </cell>
          <cell r="E2115" t="str">
            <v>405ZJ</v>
          </cell>
          <cell r="J2115">
            <v>428</v>
          </cell>
          <cell r="K2115">
            <v>30.71</v>
          </cell>
        </row>
        <row r="2116">
          <cell r="B2116" t="str">
            <v>Truelsen</v>
          </cell>
          <cell r="C2116" t="str">
            <v>Gary W</v>
          </cell>
          <cell r="D2116">
            <v>102</v>
          </cell>
          <cell r="E2116" t="str">
            <v>405VE</v>
          </cell>
          <cell r="J2116">
            <v>433</v>
          </cell>
          <cell r="K2116">
            <v>66</v>
          </cell>
        </row>
        <row r="2117">
          <cell r="B2117" t="str">
            <v>Trull</v>
          </cell>
          <cell r="C2117" t="str">
            <v>Laura H</v>
          </cell>
          <cell r="D2117">
            <v>102</v>
          </cell>
          <cell r="E2117" t="str">
            <v>403AK</v>
          </cell>
          <cell r="J2117">
            <v>426</v>
          </cell>
          <cell r="K2117">
            <v>27.89</v>
          </cell>
        </row>
        <row r="2118">
          <cell r="B2118" t="str">
            <v>Tsai</v>
          </cell>
          <cell r="C2118" t="str">
            <v>Karen L</v>
          </cell>
          <cell r="D2118">
            <v>105</v>
          </cell>
          <cell r="E2118" t="str">
            <v>407AI</v>
          </cell>
          <cell r="J2118">
            <v>421</v>
          </cell>
          <cell r="K2118">
            <v>27.08</v>
          </cell>
        </row>
        <row r="2119">
          <cell r="B2119" t="str">
            <v>Tsubakitani</v>
          </cell>
          <cell r="C2119" t="str">
            <v>Shigeru</v>
          </cell>
          <cell r="D2119">
            <v>105</v>
          </cell>
          <cell r="E2119" t="str">
            <v>403AF</v>
          </cell>
          <cell r="J2119">
            <v>421</v>
          </cell>
          <cell r="K2119">
            <v>59.62</v>
          </cell>
        </row>
        <row r="2120">
          <cell r="B2120" t="str">
            <v>Tsuchimoto</v>
          </cell>
          <cell r="C2120" t="str">
            <v>Mia M</v>
          </cell>
          <cell r="D2120">
            <v>102</v>
          </cell>
          <cell r="E2120" t="str">
            <v>415AI</v>
          </cell>
          <cell r="J2120">
            <v>421</v>
          </cell>
          <cell r="K2120">
            <v>30.77</v>
          </cell>
        </row>
        <row r="2121">
          <cell r="B2121" t="str">
            <v>Tuberson</v>
          </cell>
          <cell r="C2121" t="str">
            <v>Kyle W</v>
          </cell>
          <cell r="D2121">
            <v>102</v>
          </cell>
          <cell r="E2121" t="str">
            <v>403AG</v>
          </cell>
          <cell r="J2121">
            <v>421</v>
          </cell>
          <cell r="K2121">
            <v>52.35</v>
          </cell>
        </row>
        <row r="2122">
          <cell r="B2122" t="str">
            <v>Tuhela-Reuning</v>
          </cell>
          <cell r="C2122" t="str">
            <v>Laura</v>
          </cell>
          <cell r="D2122">
            <v>102</v>
          </cell>
          <cell r="E2122" t="str">
            <v>405VE</v>
          </cell>
          <cell r="J2122">
            <v>423</v>
          </cell>
          <cell r="K2122">
            <v>60</v>
          </cell>
        </row>
        <row r="2123">
          <cell r="B2123" t="str">
            <v>Tulchinsky</v>
          </cell>
          <cell r="C2123" t="str">
            <v>Anna</v>
          </cell>
          <cell r="D2123">
            <v>189</v>
          </cell>
          <cell r="E2123" t="str">
            <v>403ZJ</v>
          </cell>
          <cell r="J2123">
            <v>429</v>
          </cell>
          <cell r="K2123">
            <v>32.43</v>
          </cell>
        </row>
        <row r="2124">
          <cell r="B2124" t="str">
            <v>Tung</v>
          </cell>
          <cell r="C2124" t="str">
            <v>Stephanie</v>
          </cell>
          <cell r="D2124">
            <v>102</v>
          </cell>
          <cell r="E2124" t="str">
            <v>411AI</v>
          </cell>
          <cell r="J2124">
            <v>424</v>
          </cell>
          <cell r="K2124">
            <v>20.440000000000001</v>
          </cell>
        </row>
        <row r="2125">
          <cell r="B2125" t="str">
            <v>Turley</v>
          </cell>
          <cell r="C2125" t="str">
            <v>Audrey T</v>
          </cell>
          <cell r="D2125">
            <v>102</v>
          </cell>
          <cell r="E2125" t="str">
            <v>405AJ</v>
          </cell>
          <cell r="J2125">
            <v>424</v>
          </cell>
          <cell r="K2125">
            <v>28.14</v>
          </cell>
        </row>
        <row r="2126">
          <cell r="B2126" t="str">
            <v>Turner</v>
          </cell>
          <cell r="C2126" t="str">
            <v>Randell D</v>
          </cell>
          <cell r="D2126">
            <v>102</v>
          </cell>
          <cell r="E2126" t="str">
            <v>405VI</v>
          </cell>
          <cell r="J2126">
            <v>423</v>
          </cell>
          <cell r="K2126">
            <v>35</v>
          </cell>
        </row>
        <row r="2127">
          <cell r="B2127" t="str">
            <v>Turner</v>
          </cell>
          <cell r="C2127" t="str">
            <v>Kimberly D</v>
          </cell>
          <cell r="D2127">
            <v>105</v>
          </cell>
          <cell r="E2127" t="str">
            <v>411AI</v>
          </cell>
          <cell r="J2127">
            <v>421</v>
          </cell>
          <cell r="K2127">
            <v>22.29</v>
          </cell>
        </row>
        <row r="2128">
          <cell r="B2128" t="str">
            <v>Turner</v>
          </cell>
          <cell r="C2128" t="str">
            <v>Steven A</v>
          </cell>
          <cell r="D2128">
            <v>189</v>
          </cell>
          <cell r="E2128" t="str">
            <v>407ZG</v>
          </cell>
          <cell r="J2128">
            <v>429</v>
          </cell>
          <cell r="K2128">
            <v>38.51</v>
          </cell>
        </row>
        <row r="2129">
          <cell r="B2129" t="str">
            <v>Tutt</v>
          </cell>
          <cell r="C2129" t="str">
            <v>Cheryl D</v>
          </cell>
          <cell r="D2129">
            <v>102</v>
          </cell>
          <cell r="E2129" t="str">
            <v>405AI</v>
          </cell>
          <cell r="J2129">
            <v>425</v>
          </cell>
          <cell r="K2129">
            <v>36.93</v>
          </cell>
        </row>
        <row r="2130">
          <cell r="B2130" t="str">
            <v>Tyrrell</v>
          </cell>
          <cell r="C2130" t="str">
            <v>Marianne R</v>
          </cell>
          <cell r="D2130">
            <v>102</v>
          </cell>
          <cell r="E2130" t="str">
            <v>403VI</v>
          </cell>
          <cell r="J2130">
            <v>423</v>
          </cell>
          <cell r="K2130">
            <v>52.88</v>
          </cell>
        </row>
        <row r="2131">
          <cell r="B2131" t="str">
            <v>Uekawa</v>
          </cell>
          <cell r="C2131" t="str">
            <v>Kazuaki</v>
          </cell>
          <cell r="D2131">
            <v>102</v>
          </cell>
          <cell r="E2131" t="str">
            <v>403AI</v>
          </cell>
          <cell r="J2131">
            <v>421</v>
          </cell>
          <cell r="K2131">
            <v>44.15</v>
          </cell>
        </row>
        <row r="2132">
          <cell r="B2132" t="str">
            <v>Ulan</v>
          </cell>
          <cell r="C2132" t="str">
            <v>Thomas F</v>
          </cell>
          <cell r="D2132">
            <v>102</v>
          </cell>
          <cell r="E2132" t="str">
            <v>403AG</v>
          </cell>
          <cell r="J2132">
            <v>426</v>
          </cell>
          <cell r="K2132">
            <v>57.56</v>
          </cell>
        </row>
        <row r="2133">
          <cell r="B2133" t="str">
            <v>Ulmer</v>
          </cell>
          <cell r="C2133" t="str">
            <v>William C</v>
          </cell>
          <cell r="D2133">
            <v>189</v>
          </cell>
          <cell r="E2133" t="str">
            <v>403ZH</v>
          </cell>
          <cell r="J2133">
            <v>429</v>
          </cell>
          <cell r="K2133">
            <v>47</v>
          </cell>
        </row>
        <row r="2134">
          <cell r="B2134" t="str">
            <v>Uluca</v>
          </cell>
          <cell r="C2134" t="str">
            <v>Basak</v>
          </cell>
          <cell r="D2134">
            <v>105</v>
          </cell>
          <cell r="E2134" t="str">
            <v>403AG</v>
          </cell>
          <cell r="J2134">
            <v>421</v>
          </cell>
          <cell r="K2134">
            <v>50.87</v>
          </cell>
        </row>
        <row r="2135">
          <cell r="B2135" t="str">
            <v>Underwood</v>
          </cell>
          <cell r="C2135" t="str">
            <v>William R</v>
          </cell>
          <cell r="D2135">
            <v>102</v>
          </cell>
          <cell r="E2135" t="str">
            <v>401AK</v>
          </cell>
          <cell r="J2135">
            <v>421</v>
          </cell>
          <cell r="K2135">
            <v>85.34</v>
          </cell>
        </row>
        <row r="2136">
          <cell r="B2136" t="str">
            <v>Unterholzner</v>
          </cell>
          <cell r="C2136" t="str">
            <v>Laura C</v>
          </cell>
          <cell r="D2136">
            <v>102</v>
          </cell>
          <cell r="E2136" t="str">
            <v>409AI</v>
          </cell>
          <cell r="J2136">
            <v>424</v>
          </cell>
          <cell r="K2136">
            <v>21.82</v>
          </cell>
        </row>
        <row r="2137">
          <cell r="B2137" t="str">
            <v>Upadhyay</v>
          </cell>
          <cell r="C2137" t="str">
            <v>Punyasloke P</v>
          </cell>
          <cell r="D2137">
            <v>102</v>
          </cell>
          <cell r="E2137" t="str">
            <v>403AF</v>
          </cell>
          <cell r="J2137">
            <v>425</v>
          </cell>
          <cell r="K2137">
            <v>55.81</v>
          </cell>
        </row>
        <row r="2138">
          <cell r="B2138" t="str">
            <v>Uriarte</v>
          </cell>
          <cell r="C2138" t="str">
            <v>Alex</v>
          </cell>
          <cell r="D2138">
            <v>102</v>
          </cell>
          <cell r="E2138" t="str">
            <v>405AI</v>
          </cell>
          <cell r="J2138">
            <v>421</v>
          </cell>
          <cell r="K2138">
            <v>41.55</v>
          </cell>
        </row>
        <row r="2139">
          <cell r="B2139" t="str">
            <v>Vaichekauskas</v>
          </cell>
          <cell r="C2139" t="str">
            <v>Anicetas</v>
          </cell>
          <cell r="D2139">
            <v>105</v>
          </cell>
          <cell r="E2139" t="str">
            <v>405AG</v>
          </cell>
          <cell r="J2139">
            <v>421</v>
          </cell>
          <cell r="K2139">
            <v>51.57</v>
          </cell>
        </row>
        <row r="2140">
          <cell r="B2140" t="str">
            <v>Vail</v>
          </cell>
          <cell r="C2140" t="str">
            <v>Jerome</v>
          </cell>
          <cell r="D2140">
            <v>102</v>
          </cell>
          <cell r="E2140" t="str">
            <v>403AG</v>
          </cell>
          <cell r="J2140">
            <v>426</v>
          </cell>
          <cell r="K2140">
            <v>57.7</v>
          </cell>
        </row>
        <row r="2141">
          <cell r="B2141" t="str">
            <v>Valcourt</v>
          </cell>
          <cell r="C2141" t="str">
            <v>Gregory R</v>
          </cell>
          <cell r="D2141">
            <v>102</v>
          </cell>
          <cell r="E2141" t="str">
            <v>405VH</v>
          </cell>
          <cell r="J2141">
            <v>433</v>
          </cell>
          <cell r="K2141">
            <v>38.5</v>
          </cell>
        </row>
        <row r="2142">
          <cell r="B2142" t="str">
            <v>Valenton</v>
          </cell>
          <cell r="C2142" t="str">
            <v>Jonathan V</v>
          </cell>
          <cell r="D2142">
            <v>102</v>
          </cell>
          <cell r="E2142" t="str">
            <v>416VM</v>
          </cell>
          <cell r="J2142">
            <v>423</v>
          </cell>
          <cell r="K2142">
            <v>16</v>
          </cell>
        </row>
        <row r="2143">
          <cell r="B2143" t="str">
            <v>Valeva</v>
          </cell>
          <cell r="C2143" t="str">
            <v>Kristina D</v>
          </cell>
          <cell r="D2143">
            <v>105</v>
          </cell>
          <cell r="E2143" t="str">
            <v>411AI</v>
          </cell>
          <cell r="J2143">
            <v>424</v>
          </cell>
          <cell r="K2143">
            <v>21.16</v>
          </cell>
        </row>
        <row r="2144">
          <cell r="B2144" t="str">
            <v>Valley</v>
          </cell>
          <cell r="C2144" t="str">
            <v>Nathalie</v>
          </cell>
          <cell r="D2144">
            <v>102</v>
          </cell>
          <cell r="E2144" t="str">
            <v>405AH</v>
          </cell>
          <cell r="J2144">
            <v>422</v>
          </cell>
          <cell r="K2144">
            <v>47.38</v>
          </cell>
        </row>
        <row r="2145">
          <cell r="B2145" t="str">
            <v>Valore</v>
          </cell>
          <cell r="C2145" t="str">
            <v>Orlando Mike</v>
          </cell>
          <cell r="D2145">
            <v>102</v>
          </cell>
          <cell r="E2145" t="str">
            <v>403AF</v>
          </cell>
          <cell r="J2145">
            <v>425</v>
          </cell>
          <cell r="K2145">
            <v>56.74</v>
          </cell>
        </row>
        <row r="2146">
          <cell r="B2146" t="str">
            <v>Van Pelt</v>
          </cell>
          <cell r="C2146" t="str">
            <v>Marian M</v>
          </cell>
          <cell r="D2146">
            <v>102</v>
          </cell>
          <cell r="E2146" t="str">
            <v>403AF</v>
          </cell>
          <cell r="J2146">
            <v>421</v>
          </cell>
          <cell r="K2146">
            <v>66.17</v>
          </cell>
        </row>
        <row r="2147">
          <cell r="B2147" t="str">
            <v>Vandegriff-Honea</v>
          </cell>
          <cell r="C2147" t="str">
            <v>Gloria</v>
          </cell>
          <cell r="D2147">
            <v>105</v>
          </cell>
          <cell r="E2147" t="str">
            <v>405AJ</v>
          </cell>
          <cell r="J2147">
            <v>421</v>
          </cell>
          <cell r="K2147">
            <v>34.06</v>
          </cell>
        </row>
        <row r="2148">
          <cell r="B2148" t="str">
            <v>Vanden-Eykel</v>
          </cell>
          <cell r="C2148" t="str">
            <v>Steven G</v>
          </cell>
          <cell r="D2148">
            <v>102</v>
          </cell>
          <cell r="E2148" t="str">
            <v>405VI</v>
          </cell>
          <cell r="J2148">
            <v>433</v>
          </cell>
          <cell r="K2148">
            <v>40.119999999999997</v>
          </cell>
        </row>
        <row r="2149">
          <cell r="B2149" t="str">
            <v>Vanderlan</v>
          </cell>
          <cell r="C2149" t="str">
            <v>Jeremiah</v>
          </cell>
          <cell r="D2149">
            <v>102</v>
          </cell>
          <cell r="E2149" t="str">
            <v>407AG</v>
          </cell>
          <cell r="J2149">
            <v>424</v>
          </cell>
          <cell r="K2149">
            <v>34.619999999999997</v>
          </cell>
        </row>
        <row r="2150">
          <cell r="B2150" t="str">
            <v>Varghese</v>
          </cell>
          <cell r="C2150" t="str">
            <v>Sojan</v>
          </cell>
          <cell r="D2150">
            <v>189</v>
          </cell>
          <cell r="E2150" t="str">
            <v>403ZH</v>
          </cell>
          <cell r="J2150">
            <v>429</v>
          </cell>
          <cell r="K2150">
            <v>46.83</v>
          </cell>
        </row>
        <row r="2151">
          <cell r="B2151" t="str">
            <v>Vas</v>
          </cell>
          <cell r="C2151" t="str">
            <v>Jocelyn I</v>
          </cell>
          <cell r="D2151">
            <v>102</v>
          </cell>
          <cell r="E2151" t="str">
            <v>411AI</v>
          </cell>
          <cell r="J2151">
            <v>421</v>
          </cell>
          <cell r="K2151">
            <v>20.36</v>
          </cell>
        </row>
        <row r="2152">
          <cell r="B2152" t="str">
            <v>Vasquez</v>
          </cell>
          <cell r="C2152" t="str">
            <v>Michael A</v>
          </cell>
          <cell r="D2152">
            <v>102</v>
          </cell>
          <cell r="E2152" t="str">
            <v>407AG</v>
          </cell>
          <cell r="J2152">
            <v>422</v>
          </cell>
          <cell r="K2152">
            <v>38.6</v>
          </cell>
        </row>
        <row r="2153">
          <cell r="B2153" t="str">
            <v>Vasquez-Yetter</v>
          </cell>
          <cell r="C2153" t="str">
            <v>Roselie</v>
          </cell>
          <cell r="D2153">
            <v>102</v>
          </cell>
          <cell r="E2153" t="str">
            <v>403AG</v>
          </cell>
          <cell r="J2153">
            <v>421</v>
          </cell>
          <cell r="K2153">
            <v>51.97</v>
          </cell>
        </row>
        <row r="2154">
          <cell r="B2154" t="str">
            <v>Vaughan Jr</v>
          </cell>
          <cell r="C2154" t="str">
            <v>Neil Dallas</v>
          </cell>
          <cell r="D2154">
            <v>102</v>
          </cell>
          <cell r="E2154" t="str">
            <v>405AH</v>
          </cell>
          <cell r="J2154">
            <v>426</v>
          </cell>
          <cell r="K2154">
            <v>35.479999999999997</v>
          </cell>
        </row>
        <row r="2155">
          <cell r="B2155" t="str">
            <v>Vaughn</v>
          </cell>
          <cell r="C2155" t="str">
            <v>Dennis C</v>
          </cell>
          <cell r="D2155">
            <v>189</v>
          </cell>
          <cell r="E2155" t="str">
            <v>407ZI</v>
          </cell>
          <cell r="J2155">
            <v>429</v>
          </cell>
          <cell r="K2155">
            <v>24.84</v>
          </cell>
        </row>
        <row r="2156">
          <cell r="B2156" t="str">
            <v>Vega-Hernandez</v>
          </cell>
          <cell r="C2156" t="str">
            <v>Liana M</v>
          </cell>
          <cell r="D2156">
            <v>102</v>
          </cell>
          <cell r="E2156" t="str">
            <v>403AK</v>
          </cell>
          <cell r="J2156">
            <v>426</v>
          </cell>
          <cell r="K2156">
            <v>27.89</v>
          </cell>
        </row>
        <row r="2157">
          <cell r="B2157" t="str">
            <v>Vejrostek</v>
          </cell>
          <cell r="C2157" t="str">
            <v>William F</v>
          </cell>
          <cell r="D2157">
            <v>102</v>
          </cell>
          <cell r="E2157" t="str">
            <v>403VH</v>
          </cell>
          <cell r="J2157">
            <v>433</v>
          </cell>
          <cell r="K2157">
            <v>50</v>
          </cell>
        </row>
        <row r="2158">
          <cell r="B2158" t="str">
            <v>Velazquez</v>
          </cell>
          <cell r="C2158" t="str">
            <v>Aurora R</v>
          </cell>
          <cell r="D2158">
            <v>102</v>
          </cell>
          <cell r="E2158" t="str">
            <v>407AH</v>
          </cell>
          <cell r="J2158">
            <v>421</v>
          </cell>
          <cell r="K2158">
            <v>26.45</v>
          </cell>
        </row>
        <row r="2159">
          <cell r="B2159" t="str">
            <v>Velazquez</v>
          </cell>
          <cell r="C2159" t="str">
            <v>Luis M</v>
          </cell>
          <cell r="D2159">
            <v>102</v>
          </cell>
          <cell r="E2159" t="str">
            <v>405AJ</v>
          </cell>
          <cell r="J2159">
            <v>426</v>
          </cell>
          <cell r="K2159">
            <v>31.66</v>
          </cell>
        </row>
        <row r="2160">
          <cell r="B2160" t="str">
            <v>Velez</v>
          </cell>
          <cell r="C2160" t="str">
            <v>Carlos</v>
          </cell>
          <cell r="D2160">
            <v>189</v>
          </cell>
          <cell r="E2160" t="str">
            <v>403ZG</v>
          </cell>
          <cell r="J2160">
            <v>428</v>
          </cell>
          <cell r="K2160">
            <v>62.09</v>
          </cell>
        </row>
        <row r="2161">
          <cell r="B2161" t="str">
            <v>Venezia</v>
          </cell>
          <cell r="C2161" t="str">
            <v>John I</v>
          </cell>
          <cell r="D2161">
            <v>102</v>
          </cell>
          <cell r="E2161" t="str">
            <v>403AH</v>
          </cell>
          <cell r="J2161">
            <v>421</v>
          </cell>
          <cell r="K2161">
            <v>46.46</v>
          </cell>
        </row>
        <row r="2162">
          <cell r="B2162" t="str">
            <v>Venkatesh</v>
          </cell>
          <cell r="C2162" t="str">
            <v>Boddu N</v>
          </cell>
          <cell r="D2162">
            <v>105</v>
          </cell>
          <cell r="E2162" t="str">
            <v>403AE</v>
          </cell>
          <cell r="J2162">
            <v>421</v>
          </cell>
          <cell r="K2162">
            <v>77.08</v>
          </cell>
        </row>
        <row r="2163">
          <cell r="B2163" t="str">
            <v>Venkateswaran</v>
          </cell>
          <cell r="C2163" t="str">
            <v>Chitra</v>
          </cell>
          <cell r="D2163">
            <v>189</v>
          </cell>
          <cell r="E2163" t="str">
            <v>405ZI</v>
          </cell>
          <cell r="J2163">
            <v>428</v>
          </cell>
          <cell r="K2163">
            <v>34.32</v>
          </cell>
        </row>
        <row r="2164">
          <cell r="B2164" t="str">
            <v>Viano</v>
          </cell>
          <cell r="C2164" t="str">
            <v>Leslie S</v>
          </cell>
          <cell r="D2164">
            <v>102</v>
          </cell>
          <cell r="E2164" t="str">
            <v>411AH</v>
          </cell>
          <cell r="J2164">
            <v>421</v>
          </cell>
          <cell r="K2164">
            <v>20.440000000000001</v>
          </cell>
        </row>
        <row r="2165">
          <cell r="B2165" t="str">
            <v>Vicente</v>
          </cell>
          <cell r="C2165" t="str">
            <v>Sarah H</v>
          </cell>
          <cell r="D2165">
            <v>189</v>
          </cell>
          <cell r="E2165" t="str">
            <v>407VI</v>
          </cell>
          <cell r="J2165">
            <v>428</v>
          </cell>
          <cell r="K2165">
            <v>26.71</v>
          </cell>
        </row>
        <row r="2166">
          <cell r="B2166" t="str">
            <v>Vick</v>
          </cell>
          <cell r="C2166" t="str">
            <v>Kelly C</v>
          </cell>
          <cell r="D2166">
            <v>102</v>
          </cell>
          <cell r="E2166" t="str">
            <v>405AH</v>
          </cell>
          <cell r="J2166">
            <v>422</v>
          </cell>
          <cell r="K2166">
            <v>41.56</v>
          </cell>
        </row>
        <row r="2167">
          <cell r="B2167" t="str">
            <v>Vidas</v>
          </cell>
          <cell r="C2167" t="str">
            <v>E Harry</v>
          </cell>
          <cell r="D2167">
            <v>105</v>
          </cell>
          <cell r="E2167" t="str">
            <v>401AJ</v>
          </cell>
          <cell r="J2167">
            <v>421</v>
          </cell>
          <cell r="K2167">
            <v>106.94</v>
          </cell>
        </row>
        <row r="2168">
          <cell r="B2168" t="str">
            <v>Visage</v>
          </cell>
          <cell r="C2168" t="str">
            <v>Tommy W</v>
          </cell>
          <cell r="D2168">
            <v>185</v>
          </cell>
          <cell r="E2168" t="str">
            <v>403D</v>
          </cell>
          <cell r="J2168">
            <v>426</v>
          </cell>
          <cell r="K2168">
            <v>75</v>
          </cell>
        </row>
        <row r="2169">
          <cell r="B2169" t="str">
            <v>Vizzard</v>
          </cell>
          <cell r="C2169" t="str">
            <v>Lila H</v>
          </cell>
          <cell r="D2169">
            <v>102</v>
          </cell>
          <cell r="E2169" t="str">
            <v>403AH</v>
          </cell>
          <cell r="J2169">
            <v>426</v>
          </cell>
          <cell r="K2169">
            <v>39.82</v>
          </cell>
        </row>
        <row r="2170">
          <cell r="B2170" t="str">
            <v>Vocke</v>
          </cell>
          <cell r="C2170" t="str">
            <v>William T</v>
          </cell>
          <cell r="D2170">
            <v>102</v>
          </cell>
          <cell r="E2170" t="str">
            <v>403AG</v>
          </cell>
          <cell r="J2170">
            <v>424</v>
          </cell>
          <cell r="K2170">
            <v>60.7</v>
          </cell>
        </row>
        <row r="2171">
          <cell r="B2171" t="str">
            <v>Vogel</v>
          </cell>
          <cell r="C2171" t="str">
            <v>John L</v>
          </cell>
          <cell r="D2171">
            <v>102</v>
          </cell>
          <cell r="E2171" t="str">
            <v>403AI</v>
          </cell>
          <cell r="J2171">
            <v>424</v>
          </cell>
          <cell r="K2171">
            <v>40.11</v>
          </cell>
        </row>
        <row r="2172">
          <cell r="B2172" t="str">
            <v>Vola</v>
          </cell>
          <cell r="C2172" t="str">
            <v>Wendy B</v>
          </cell>
          <cell r="D2172">
            <v>102</v>
          </cell>
          <cell r="E2172" t="str">
            <v>405VH</v>
          </cell>
          <cell r="J2172">
            <v>433</v>
          </cell>
          <cell r="K2172">
            <v>40</v>
          </cell>
        </row>
        <row r="2173">
          <cell r="B2173" t="str">
            <v>Von Schuch</v>
          </cell>
          <cell r="C2173" t="str">
            <v>Sarah J</v>
          </cell>
          <cell r="D2173">
            <v>189</v>
          </cell>
          <cell r="E2173" t="str">
            <v>407ZI</v>
          </cell>
          <cell r="J2173">
            <v>428</v>
          </cell>
          <cell r="K2173">
            <v>26</v>
          </cell>
        </row>
        <row r="2174">
          <cell r="B2174" t="str">
            <v>vonBargen</v>
          </cell>
          <cell r="C2174" t="str">
            <v>Nancy L</v>
          </cell>
          <cell r="D2174">
            <v>102</v>
          </cell>
          <cell r="E2174" t="str">
            <v>403AH</v>
          </cell>
          <cell r="J2174">
            <v>426</v>
          </cell>
          <cell r="K2174">
            <v>43.17</v>
          </cell>
        </row>
        <row r="2175">
          <cell r="B2175" t="str">
            <v>Vork</v>
          </cell>
          <cell r="C2175" t="str">
            <v>Robert D</v>
          </cell>
          <cell r="D2175">
            <v>102</v>
          </cell>
          <cell r="E2175" t="str">
            <v>403AG</v>
          </cell>
          <cell r="J2175">
            <v>422</v>
          </cell>
          <cell r="K2175">
            <v>46.88</v>
          </cell>
        </row>
        <row r="2176">
          <cell r="B2176" t="str">
            <v>Vrabel</v>
          </cell>
          <cell r="C2176" t="str">
            <v>Paul L</v>
          </cell>
          <cell r="D2176">
            <v>105</v>
          </cell>
          <cell r="E2176" t="str">
            <v>403AF</v>
          </cell>
          <cell r="J2176">
            <v>424</v>
          </cell>
          <cell r="K2176">
            <v>64.91</v>
          </cell>
        </row>
        <row r="2177">
          <cell r="B2177" t="str">
            <v>Vutukuru</v>
          </cell>
          <cell r="C2177" t="str">
            <v>Satish K</v>
          </cell>
          <cell r="D2177">
            <v>102</v>
          </cell>
          <cell r="E2177" t="str">
            <v>407AG</v>
          </cell>
          <cell r="J2177">
            <v>421</v>
          </cell>
          <cell r="K2177">
            <v>41.55</v>
          </cell>
        </row>
        <row r="2178">
          <cell r="B2178" t="str">
            <v>Wadyal</v>
          </cell>
          <cell r="C2178" t="str">
            <v>Komal K</v>
          </cell>
          <cell r="D2178">
            <v>102</v>
          </cell>
          <cell r="E2178" t="str">
            <v>407AI</v>
          </cell>
          <cell r="J2178">
            <v>426</v>
          </cell>
          <cell r="K2178">
            <v>27.34</v>
          </cell>
        </row>
        <row r="2179">
          <cell r="B2179" t="str">
            <v>Wagner</v>
          </cell>
          <cell r="C2179" t="str">
            <v>Kelly E</v>
          </cell>
          <cell r="D2179">
            <v>102</v>
          </cell>
          <cell r="E2179" t="str">
            <v>409AG</v>
          </cell>
          <cell r="J2179">
            <v>424</v>
          </cell>
          <cell r="K2179">
            <v>30.04</v>
          </cell>
        </row>
        <row r="2180">
          <cell r="B2180" t="str">
            <v>Wagner</v>
          </cell>
          <cell r="C2180" t="str">
            <v>Mark C</v>
          </cell>
          <cell r="D2180">
            <v>102</v>
          </cell>
          <cell r="E2180" t="str">
            <v>401AK</v>
          </cell>
          <cell r="J2180">
            <v>421</v>
          </cell>
          <cell r="K2180">
            <v>77.650000000000006</v>
          </cell>
        </row>
        <row r="2181">
          <cell r="B2181" t="str">
            <v>Wagoner</v>
          </cell>
          <cell r="C2181" t="str">
            <v>Nathan M</v>
          </cell>
          <cell r="D2181">
            <v>102</v>
          </cell>
          <cell r="E2181" t="str">
            <v>405AJ</v>
          </cell>
          <cell r="J2181">
            <v>421</v>
          </cell>
          <cell r="K2181">
            <v>29.39</v>
          </cell>
        </row>
        <row r="2182">
          <cell r="B2182" t="str">
            <v>Waits</v>
          </cell>
          <cell r="C2182" t="str">
            <v>Regina C</v>
          </cell>
          <cell r="D2182">
            <v>189</v>
          </cell>
          <cell r="E2182" t="str">
            <v>407ZI</v>
          </cell>
          <cell r="J2182">
            <v>429</v>
          </cell>
          <cell r="K2182">
            <v>26.92</v>
          </cell>
        </row>
        <row r="2183">
          <cell r="B2183" t="str">
            <v>Wakefield</v>
          </cell>
          <cell r="C2183" t="str">
            <v>Daniel B</v>
          </cell>
          <cell r="D2183">
            <v>189</v>
          </cell>
          <cell r="E2183" t="str">
            <v>409ZJ</v>
          </cell>
          <cell r="J2183">
            <v>429</v>
          </cell>
          <cell r="K2183">
            <v>20.25</v>
          </cell>
        </row>
        <row r="2184">
          <cell r="B2184" t="str">
            <v>Walbrun</v>
          </cell>
          <cell r="C2184" t="str">
            <v>Timothy R</v>
          </cell>
          <cell r="D2184">
            <v>102</v>
          </cell>
          <cell r="E2184" t="str">
            <v>405AG</v>
          </cell>
          <cell r="J2184">
            <v>421</v>
          </cell>
          <cell r="K2184">
            <v>47.02</v>
          </cell>
        </row>
        <row r="2185">
          <cell r="B2185" t="str">
            <v>Waldrop</v>
          </cell>
          <cell r="C2185" t="str">
            <v>Lindsay B</v>
          </cell>
          <cell r="D2185">
            <v>102</v>
          </cell>
          <cell r="E2185" t="str">
            <v>405AJ</v>
          </cell>
          <cell r="J2185">
            <v>424</v>
          </cell>
          <cell r="K2185">
            <v>25.42</v>
          </cell>
        </row>
        <row r="2186">
          <cell r="B2186" t="str">
            <v>Walitsky</v>
          </cell>
          <cell r="C2186" t="str">
            <v>Paul J</v>
          </cell>
          <cell r="D2186">
            <v>102</v>
          </cell>
          <cell r="E2186" t="str">
            <v>403VF</v>
          </cell>
          <cell r="J2186">
            <v>423</v>
          </cell>
          <cell r="K2186">
            <v>90</v>
          </cell>
        </row>
        <row r="2187">
          <cell r="B2187" t="str">
            <v>Walker</v>
          </cell>
          <cell r="C2187" t="str">
            <v>Anona B</v>
          </cell>
          <cell r="D2187">
            <v>102</v>
          </cell>
          <cell r="E2187" t="str">
            <v>403AK</v>
          </cell>
          <cell r="J2187">
            <v>426</v>
          </cell>
          <cell r="K2187">
            <v>31.25</v>
          </cell>
        </row>
        <row r="2188">
          <cell r="B2188" t="str">
            <v>Walker</v>
          </cell>
          <cell r="C2188" t="str">
            <v>Elizabeth</v>
          </cell>
          <cell r="D2188">
            <v>102</v>
          </cell>
          <cell r="E2188" t="str">
            <v>403AF</v>
          </cell>
          <cell r="J2188">
            <v>426</v>
          </cell>
          <cell r="K2188">
            <v>63.54</v>
          </cell>
        </row>
        <row r="2189">
          <cell r="B2189" t="str">
            <v>Walker</v>
          </cell>
          <cell r="C2189" t="str">
            <v>Melissa C</v>
          </cell>
          <cell r="D2189">
            <v>102</v>
          </cell>
          <cell r="E2189" t="str">
            <v>405AH</v>
          </cell>
          <cell r="J2189">
            <v>424</v>
          </cell>
          <cell r="K2189">
            <v>44.72</v>
          </cell>
        </row>
        <row r="2190">
          <cell r="B2190" t="str">
            <v>Wallin-Miller</v>
          </cell>
          <cell r="C2190" t="str">
            <v>Helena</v>
          </cell>
          <cell r="D2190">
            <v>102</v>
          </cell>
          <cell r="E2190" t="str">
            <v>403VI</v>
          </cell>
          <cell r="J2190">
            <v>423</v>
          </cell>
          <cell r="K2190">
            <v>59</v>
          </cell>
        </row>
        <row r="2191">
          <cell r="B2191" t="str">
            <v>Wallis</v>
          </cell>
          <cell r="C2191" t="str">
            <v>Elizabeth R</v>
          </cell>
          <cell r="D2191">
            <v>102</v>
          </cell>
          <cell r="E2191" t="str">
            <v>411AH</v>
          </cell>
          <cell r="J2191">
            <v>421</v>
          </cell>
          <cell r="K2191">
            <v>20.81</v>
          </cell>
        </row>
        <row r="2192">
          <cell r="B2192" t="str">
            <v>Walsh</v>
          </cell>
          <cell r="C2192" t="str">
            <v>Arthur C</v>
          </cell>
          <cell r="D2192">
            <v>102</v>
          </cell>
          <cell r="E2192" t="str">
            <v>403AG</v>
          </cell>
          <cell r="J2192">
            <v>426</v>
          </cell>
          <cell r="K2192">
            <v>70.069999999999993</v>
          </cell>
        </row>
        <row r="2193">
          <cell r="B2193" t="str">
            <v>Walsh III</v>
          </cell>
          <cell r="C2193" t="str">
            <v>Joseph P</v>
          </cell>
          <cell r="D2193">
            <v>102</v>
          </cell>
          <cell r="E2193" t="str">
            <v>405AI</v>
          </cell>
          <cell r="J2193">
            <v>421</v>
          </cell>
          <cell r="K2193">
            <v>35.58</v>
          </cell>
        </row>
        <row r="2194">
          <cell r="B2194" t="str">
            <v>Walsh-Hart</v>
          </cell>
          <cell r="C2194" t="str">
            <v>Sharon K</v>
          </cell>
          <cell r="D2194">
            <v>102</v>
          </cell>
          <cell r="E2194" t="str">
            <v>405AF</v>
          </cell>
          <cell r="J2194">
            <v>426</v>
          </cell>
          <cell r="K2194">
            <v>54.22</v>
          </cell>
        </row>
        <row r="2195">
          <cell r="B2195" t="str">
            <v>Walton</v>
          </cell>
          <cell r="C2195" t="str">
            <v>Judith P</v>
          </cell>
          <cell r="D2195">
            <v>102</v>
          </cell>
          <cell r="E2195" t="str">
            <v>403AH</v>
          </cell>
          <cell r="J2195">
            <v>425</v>
          </cell>
          <cell r="K2195">
            <v>50.07</v>
          </cell>
        </row>
        <row r="2196">
          <cell r="B2196" t="str">
            <v>Walzer</v>
          </cell>
          <cell r="C2196" t="str">
            <v>Regina G</v>
          </cell>
          <cell r="D2196">
            <v>102</v>
          </cell>
          <cell r="E2196" t="str">
            <v>403ZG</v>
          </cell>
          <cell r="J2196">
            <v>426</v>
          </cell>
          <cell r="K2196">
            <v>54.16</v>
          </cell>
        </row>
        <row r="2197">
          <cell r="B2197" t="str">
            <v>Wang</v>
          </cell>
          <cell r="C2197" t="str">
            <v>Kathleen P</v>
          </cell>
          <cell r="D2197">
            <v>102</v>
          </cell>
          <cell r="E2197" t="str">
            <v>405VI</v>
          </cell>
          <cell r="J2197">
            <v>423</v>
          </cell>
          <cell r="K2197">
            <v>32.229999999999997</v>
          </cell>
        </row>
        <row r="2198">
          <cell r="B2198" t="str">
            <v>Ward</v>
          </cell>
          <cell r="C2198" t="str">
            <v>Dorothy E</v>
          </cell>
          <cell r="D2198">
            <v>102</v>
          </cell>
          <cell r="E2198" t="str">
            <v>409VI</v>
          </cell>
          <cell r="J2198">
            <v>433</v>
          </cell>
          <cell r="K2198">
            <v>23</v>
          </cell>
        </row>
        <row r="2199">
          <cell r="B2199" t="str">
            <v>Ward</v>
          </cell>
          <cell r="C2199" t="str">
            <v>George F</v>
          </cell>
          <cell r="D2199">
            <v>102</v>
          </cell>
          <cell r="E2199" t="str">
            <v>405AG</v>
          </cell>
          <cell r="J2199">
            <v>426</v>
          </cell>
          <cell r="K2199">
            <v>45.68</v>
          </cell>
        </row>
        <row r="2200">
          <cell r="B2200" t="str">
            <v>Ward</v>
          </cell>
          <cell r="C2200" t="str">
            <v>Stanley M</v>
          </cell>
          <cell r="D2200">
            <v>102</v>
          </cell>
          <cell r="E2200" t="str">
            <v>403VG</v>
          </cell>
          <cell r="J2200">
            <v>433</v>
          </cell>
          <cell r="K2200">
            <v>85</v>
          </cell>
        </row>
        <row r="2201">
          <cell r="B2201" t="str">
            <v>Ward</v>
          </cell>
          <cell r="C2201" t="str">
            <v>Thomas R</v>
          </cell>
          <cell r="D2201">
            <v>102</v>
          </cell>
          <cell r="E2201" t="str">
            <v>403AE</v>
          </cell>
          <cell r="J2201">
            <v>426</v>
          </cell>
          <cell r="K2201">
            <v>63.41</v>
          </cell>
        </row>
        <row r="2202">
          <cell r="B2202" t="str">
            <v>Warden</v>
          </cell>
          <cell r="C2202" t="str">
            <v>Donna M</v>
          </cell>
          <cell r="D2202">
            <v>102</v>
          </cell>
          <cell r="E2202" t="str">
            <v>407AH</v>
          </cell>
          <cell r="J2202">
            <v>426</v>
          </cell>
          <cell r="K2202">
            <v>31.14</v>
          </cell>
        </row>
        <row r="2203">
          <cell r="B2203" t="str">
            <v>Waring</v>
          </cell>
          <cell r="C2203" t="str">
            <v>Philip F</v>
          </cell>
          <cell r="D2203">
            <v>102</v>
          </cell>
          <cell r="E2203" t="str">
            <v>403AF</v>
          </cell>
          <cell r="J2203">
            <v>426</v>
          </cell>
          <cell r="K2203">
            <v>66.45</v>
          </cell>
        </row>
        <row r="2204">
          <cell r="B2204" t="str">
            <v>Warner</v>
          </cell>
          <cell r="C2204" t="str">
            <v>Leslie J</v>
          </cell>
          <cell r="D2204">
            <v>102</v>
          </cell>
          <cell r="E2204" t="str">
            <v>403AG</v>
          </cell>
          <cell r="J2204">
            <v>422</v>
          </cell>
          <cell r="K2204">
            <v>54.88</v>
          </cell>
        </row>
        <row r="2205">
          <cell r="B2205" t="str">
            <v>Warner</v>
          </cell>
          <cell r="C2205" t="str">
            <v>Paul D</v>
          </cell>
          <cell r="D2205">
            <v>189</v>
          </cell>
          <cell r="E2205" t="str">
            <v>407ZJ</v>
          </cell>
          <cell r="J2205">
            <v>429</v>
          </cell>
          <cell r="K2205">
            <v>20.68</v>
          </cell>
        </row>
        <row r="2206">
          <cell r="B2206" t="str">
            <v>Warren-Hicks</v>
          </cell>
          <cell r="C2206" t="str">
            <v>William</v>
          </cell>
          <cell r="D2206">
            <v>102</v>
          </cell>
          <cell r="E2206" t="str">
            <v>403VE</v>
          </cell>
          <cell r="J2206">
            <v>423</v>
          </cell>
          <cell r="K2206">
            <v>125</v>
          </cell>
        </row>
        <row r="2207">
          <cell r="B2207" t="str">
            <v>Washburn</v>
          </cell>
          <cell r="C2207" t="str">
            <v>Matthew J</v>
          </cell>
          <cell r="D2207">
            <v>102</v>
          </cell>
          <cell r="E2207" t="str">
            <v>403AJ</v>
          </cell>
          <cell r="J2207">
            <v>426</v>
          </cell>
          <cell r="K2207">
            <v>31.25</v>
          </cell>
        </row>
        <row r="2208">
          <cell r="B2208" t="str">
            <v>Waters</v>
          </cell>
          <cell r="C2208" t="str">
            <v>Damon L</v>
          </cell>
          <cell r="D2208">
            <v>102</v>
          </cell>
          <cell r="E2208" t="str">
            <v>405AI</v>
          </cell>
          <cell r="J2208">
            <v>424</v>
          </cell>
          <cell r="K2208">
            <v>32</v>
          </cell>
        </row>
        <row r="2209">
          <cell r="B2209" t="str">
            <v>Watkins</v>
          </cell>
          <cell r="C2209" t="str">
            <v>Dale H</v>
          </cell>
          <cell r="D2209">
            <v>102</v>
          </cell>
          <cell r="E2209" t="str">
            <v>405AH</v>
          </cell>
          <cell r="J2209">
            <v>426</v>
          </cell>
          <cell r="K2209">
            <v>37.68</v>
          </cell>
        </row>
        <row r="2210">
          <cell r="B2210" t="str">
            <v>Watt</v>
          </cell>
          <cell r="C2210" t="str">
            <v>Melissa</v>
          </cell>
          <cell r="D2210">
            <v>189</v>
          </cell>
          <cell r="E2210" t="str">
            <v>405ZJ</v>
          </cell>
          <cell r="J2210">
            <v>429</v>
          </cell>
          <cell r="K2210">
            <v>30.66</v>
          </cell>
        </row>
        <row r="2211">
          <cell r="B2211" t="str">
            <v>Watts</v>
          </cell>
          <cell r="C2211" t="str">
            <v>Christine L</v>
          </cell>
          <cell r="D2211">
            <v>102</v>
          </cell>
          <cell r="E2211" t="str">
            <v>416AJ</v>
          </cell>
          <cell r="J2211">
            <v>422</v>
          </cell>
          <cell r="K2211">
            <v>19.47</v>
          </cell>
        </row>
        <row r="2212">
          <cell r="B2212" t="str">
            <v>Watts</v>
          </cell>
          <cell r="C2212" t="str">
            <v>Stephen M</v>
          </cell>
          <cell r="D2212">
            <v>102</v>
          </cell>
          <cell r="E2212" t="str">
            <v>405AH</v>
          </cell>
          <cell r="J2212">
            <v>422</v>
          </cell>
          <cell r="K2212">
            <v>47.41</v>
          </cell>
        </row>
        <row r="2213">
          <cell r="B2213" t="str">
            <v>Waugh</v>
          </cell>
          <cell r="C2213" t="str">
            <v>Stuart C</v>
          </cell>
          <cell r="D2213">
            <v>105</v>
          </cell>
          <cell r="E2213" t="str">
            <v>405AH</v>
          </cell>
          <cell r="J2213">
            <v>424</v>
          </cell>
          <cell r="K2213">
            <v>39.43</v>
          </cell>
        </row>
        <row r="2214">
          <cell r="B2214" t="str">
            <v>Weaver</v>
          </cell>
          <cell r="C2214" t="str">
            <v>Cary V</v>
          </cell>
          <cell r="D2214">
            <v>105</v>
          </cell>
          <cell r="E2214" t="str">
            <v>405AI</v>
          </cell>
          <cell r="J2214">
            <v>421</v>
          </cell>
          <cell r="K2214">
            <v>39.44</v>
          </cell>
        </row>
        <row r="2215">
          <cell r="B2215" t="str">
            <v>Weber</v>
          </cell>
          <cell r="C2215" t="str">
            <v>John M</v>
          </cell>
          <cell r="D2215">
            <v>102</v>
          </cell>
          <cell r="E2215" t="str">
            <v>401AM</v>
          </cell>
          <cell r="J2215">
            <v>422</v>
          </cell>
          <cell r="K2215">
            <v>71.31</v>
          </cell>
        </row>
        <row r="2216">
          <cell r="B2216" t="str">
            <v>Webster</v>
          </cell>
          <cell r="C2216" t="str">
            <v>Thomas C</v>
          </cell>
          <cell r="D2216">
            <v>102</v>
          </cell>
          <cell r="E2216" t="str">
            <v>403VG</v>
          </cell>
          <cell r="J2216">
            <v>423</v>
          </cell>
          <cell r="K2216">
            <v>75</v>
          </cell>
        </row>
        <row r="2217">
          <cell r="B2217" t="str">
            <v>Webster</v>
          </cell>
          <cell r="C2217" t="str">
            <v>Fernanda R</v>
          </cell>
          <cell r="D2217">
            <v>105</v>
          </cell>
          <cell r="E2217" t="str">
            <v>407AI</v>
          </cell>
          <cell r="J2217">
            <v>424</v>
          </cell>
          <cell r="K2217">
            <v>27.89</v>
          </cell>
        </row>
        <row r="2218">
          <cell r="B2218" t="str">
            <v>Weeks</v>
          </cell>
          <cell r="C2218" t="str">
            <v>Andrea M</v>
          </cell>
          <cell r="D2218">
            <v>102</v>
          </cell>
          <cell r="E2218" t="str">
            <v>405AH</v>
          </cell>
          <cell r="J2218">
            <v>426</v>
          </cell>
          <cell r="K2218">
            <v>37.369999999999997</v>
          </cell>
        </row>
        <row r="2219">
          <cell r="B2219" t="str">
            <v>Wei</v>
          </cell>
          <cell r="C2219" t="str">
            <v>Yi Hua</v>
          </cell>
          <cell r="D2219">
            <v>105</v>
          </cell>
          <cell r="E2219" t="str">
            <v>405AH</v>
          </cell>
          <cell r="J2219">
            <v>421</v>
          </cell>
          <cell r="K2219">
            <v>46.65</v>
          </cell>
        </row>
        <row r="2220">
          <cell r="B2220" t="str">
            <v>Weinstein</v>
          </cell>
          <cell r="C2220" t="str">
            <v>Alisa T</v>
          </cell>
          <cell r="D2220">
            <v>102</v>
          </cell>
          <cell r="E2220" t="str">
            <v>405VD</v>
          </cell>
          <cell r="J2220">
            <v>423</v>
          </cell>
          <cell r="K2220">
            <v>55</v>
          </cell>
        </row>
        <row r="2221">
          <cell r="B2221" t="str">
            <v>Weisenford</v>
          </cell>
          <cell r="C2221" t="str">
            <v>Janet</v>
          </cell>
          <cell r="D2221">
            <v>102</v>
          </cell>
          <cell r="E2221" t="str">
            <v>403AE</v>
          </cell>
          <cell r="J2221">
            <v>422</v>
          </cell>
          <cell r="K2221">
            <v>73.319999999999993</v>
          </cell>
        </row>
        <row r="2222">
          <cell r="B2222" t="str">
            <v>Weissflog</v>
          </cell>
          <cell r="C2222" t="str">
            <v>Roger K</v>
          </cell>
          <cell r="D2222">
            <v>102</v>
          </cell>
          <cell r="E2222" t="str">
            <v>403AG</v>
          </cell>
          <cell r="J2222">
            <v>426</v>
          </cell>
          <cell r="K2222">
            <v>57.37</v>
          </cell>
        </row>
        <row r="2223">
          <cell r="B2223" t="str">
            <v>Weissman</v>
          </cell>
          <cell r="C2223" t="str">
            <v>Ariel</v>
          </cell>
          <cell r="D2223">
            <v>102</v>
          </cell>
          <cell r="E2223" t="str">
            <v>409AG</v>
          </cell>
          <cell r="J2223">
            <v>424</v>
          </cell>
          <cell r="K2223">
            <v>36.5</v>
          </cell>
        </row>
        <row r="2224">
          <cell r="B2224" t="str">
            <v>Welham</v>
          </cell>
          <cell r="C2224" t="str">
            <v>Jennifer Burgess</v>
          </cell>
          <cell r="D2224">
            <v>102</v>
          </cell>
          <cell r="E2224" t="str">
            <v>403AG</v>
          </cell>
          <cell r="J2224">
            <v>421</v>
          </cell>
          <cell r="K2224">
            <v>62.02</v>
          </cell>
        </row>
        <row r="2225">
          <cell r="B2225" t="str">
            <v>Werner</v>
          </cell>
          <cell r="C2225" t="str">
            <v>Francesca L</v>
          </cell>
          <cell r="D2225">
            <v>102</v>
          </cell>
          <cell r="E2225" t="str">
            <v>403VH</v>
          </cell>
          <cell r="J2225">
            <v>433</v>
          </cell>
          <cell r="K2225">
            <v>50</v>
          </cell>
        </row>
        <row r="2226">
          <cell r="B2226" t="str">
            <v>Westfall</v>
          </cell>
          <cell r="C2226" t="str">
            <v>Curtis T</v>
          </cell>
          <cell r="D2226">
            <v>102</v>
          </cell>
          <cell r="E2226" t="str">
            <v>403AG</v>
          </cell>
          <cell r="J2226">
            <v>424</v>
          </cell>
          <cell r="K2226">
            <v>53.15</v>
          </cell>
        </row>
        <row r="2227">
          <cell r="B2227" t="str">
            <v>Weston</v>
          </cell>
          <cell r="C2227" t="str">
            <v>Alexander M</v>
          </cell>
          <cell r="D2227">
            <v>102</v>
          </cell>
          <cell r="E2227" t="str">
            <v>407AH</v>
          </cell>
          <cell r="J2227">
            <v>426</v>
          </cell>
          <cell r="K2227">
            <v>25.25</v>
          </cell>
        </row>
        <row r="2228">
          <cell r="B2228" t="str">
            <v>Wetterhan</v>
          </cell>
          <cell r="C2228" t="str">
            <v>Thomas J</v>
          </cell>
          <cell r="D2228">
            <v>102</v>
          </cell>
          <cell r="E2228" t="str">
            <v>403AH</v>
          </cell>
          <cell r="J2228">
            <v>425</v>
          </cell>
          <cell r="K2228">
            <v>50.49</v>
          </cell>
        </row>
        <row r="2229">
          <cell r="B2229" t="str">
            <v>Whaley</v>
          </cell>
          <cell r="C2229" t="str">
            <v>Glenn R</v>
          </cell>
          <cell r="D2229">
            <v>102</v>
          </cell>
          <cell r="E2229" t="str">
            <v>403AG</v>
          </cell>
          <cell r="J2229">
            <v>426</v>
          </cell>
          <cell r="K2229">
            <v>59.21</v>
          </cell>
        </row>
        <row r="2230">
          <cell r="B2230" t="str">
            <v>Whaley</v>
          </cell>
          <cell r="C2230" t="str">
            <v>Jean</v>
          </cell>
          <cell r="D2230">
            <v>102</v>
          </cell>
          <cell r="E2230" t="str">
            <v>403VE</v>
          </cell>
          <cell r="J2230">
            <v>423</v>
          </cell>
          <cell r="K2230">
            <v>85</v>
          </cell>
        </row>
        <row r="2231">
          <cell r="B2231" t="str">
            <v>Wheeler</v>
          </cell>
          <cell r="C2231" t="str">
            <v>George M</v>
          </cell>
          <cell r="D2231">
            <v>102</v>
          </cell>
          <cell r="E2231" t="str">
            <v>403AG</v>
          </cell>
          <cell r="J2231">
            <v>422</v>
          </cell>
          <cell r="K2231">
            <v>58.21</v>
          </cell>
        </row>
        <row r="2232">
          <cell r="B2232" t="str">
            <v>Wheeler</v>
          </cell>
          <cell r="C2232" t="str">
            <v>Lawrence D</v>
          </cell>
          <cell r="D2232">
            <v>102</v>
          </cell>
          <cell r="E2232" t="str">
            <v>403VG</v>
          </cell>
          <cell r="J2232">
            <v>423</v>
          </cell>
          <cell r="K2232">
            <v>75</v>
          </cell>
        </row>
        <row r="2233">
          <cell r="B2233" t="str">
            <v>White</v>
          </cell>
          <cell r="C2233" t="str">
            <v>Donny A</v>
          </cell>
          <cell r="D2233">
            <v>189</v>
          </cell>
          <cell r="E2233" t="str">
            <v>407ZI</v>
          </cell>
          <cell r="J2233">
            <v>429</v>
          </cell>
          <cell r="K2233">
            <v>30.77</v>
          </cell>
        </row>
        <row r="2234">
          <cell r="B2234" t="str">
            <v>Whitfield</v>
          </cell>
          <cell r="C2234" t="str">
            <v>Cynthia D</v>
          </cell>
          <cell r="D2234">
            <v>102</v>
          </cell>
          <cell r="E2234" t="str">
            <v>416AF</v>
          </cell>
          <cell r="J2234">
            <v>402</v>
          </cell>
          <cell r="K2234">
            <v>35.229999999999997</v>
          </cell>
        </row>
        <row r="2235">
          <cell r="B2235" t="str">
            <v>Whitley</v>
          </cell>
          <cell r="C2235" t="str">
            <v>Mary G.R.</v>
          </cell>
          <cell r="D2235">
            <v>189</v>
          </cell>
          <cell r="E2235" t="str">
            <v>401ZI</v>
          </cell>
          <cell r="J2235">
            <v>428</v>
          </cell>
          <cell r="K2235">
            <v>110.58</v>
          </cell>
        </row>
        <row r="2236">
          <cell r="B2236" t="str">
            <v>Whitmore</v>
          </cell>
          <cell r="C2236" t="str">
            <v>Marquetta</v>
          </cell>
          <cell r="D2236">
            <v>102</v>
          </cell>
          <cell r="E2236" t="str">
            <v>415AK</v>
          </cell>
          <cell r="J2236">
            <v>421</v>
          </cell>
          <cell r="K2236">
            <v>30.57</v>
          </cell>
        </row>
        <row r="2237">
          <cell r="B2237" t="str">
            <v>Whitt</v>
          </cell>
          <cell r="C2237" t="str">
            <v>Homer H</v>
          </cell>
          <cell r="D2237">
            <v>102</v>
          </cell>
          <cell r="E2237" t="str">
            <v>403AI</v>
          </cell>
          <cell r="J2237">
            <v>426</v>
          </cell>
          <cell r="K2237">
            <v>43.27</v>
          </cell>
        </row>
        <row r="2238">
          <cell r="B2238" t="str">
            <v>Wier</v>
          </cell>
          <cell r="C2238" t="str">
            <v>Grady S</v>
          </cell>
          <cell r="D2238">
            <v>102</v>
          </cell>
          <cell r="E2238" t="str">
            <v>405AI</v>
          </cell>
          <cell r="J2238">
            <v>426</v>
          </cell>
          <cell r="K2238">
            <v>40.869999999999997</v>
          </cell>
        </row>
        <row r="2239">
          <cell r="B2239" t="str">
            <v>Wiggins</v>
          </cell>
          <cell r="C2239" t="str">
            <v>Scott M</v>
          </cell>
          <cell r="D2239">
            <v>102</v>
          </cell>
          <cell r="E2239" t="str">
            <v>409VI</v>
          </cell>
          <cell r="J2239">
            <v>423</v>
          </cell>
          <cell r="K2239">
            <v>27</v>
          </cell>
        </row>
        <row r="2240">
          <cell r="B2240" t="str">
            <v>Wignall</v>
          </cell>
          <cell r="C2240" t="str">
            <v>Jessica A</v>
          </cell>
          <cell r="D2240">
            <v>102</v>
          </cell>
          <cell r="E2240" t="str">
            <v>411AI</v>
          </cell>
          <cell r="J2240">
            <v>421</v>
          </cell>
          <cell r="K2240">
            <v>21.43</v>
          </cell>
        </row>
        <row r="2241">
          <cell r="B2241" t="str">
            <v>Wiklund</v>
          </cell>
          <cell r="C2241" t="str">
            <v>Mattias</v>
          </cell>
          <cell r="D2241">
            <v>102</v>
          </cell>
          <cell r="E2241" t="str">
            <v>405AI</v>
          </cell>
          <cell r="J2241">
            <v>426</v>
          </cell>
          <cell r="K2241">
            <v>36.869999999999997</v>
          </cell>
        </row>
        <row r="2242">
          <cell r="B2242" t="str">
            <v>Wilkerson</v>
          </cell>
          <cell r="C2242" t="str">
            <v>John M</v>
          </cell>
          <cell r="D2242">
            <v>102</v>
          </cell>
          <cell r="E2242" t="str">
            <v>407AH</v>
          </cell>
          <cell r="J2242">
            <v>426</v>
          </cell>
          <cell r="K2242">
            <v>35.049999999999997</v>
          </cell>
        </row>
        <row r="2243">
          <cell r="B2243" t="str">
            <v>Will</v>
          </cell>
          <cell r="C2243" t="str">
            <v>Ronald D</v>
          </cell>
          <cell r="D2243">
            <v>102</v>
          </cell>
          <cell r="E2243" t="str">
            <v>405AG</v>
          </cell>
          <cell r="J2243">
            <v>426</v>
          </cell>
          <cell r="K2243">
            <v>42.32</v>
          </cell>
        </row>
        <row r="2244">
          <cell r="B2244" t="str">
            <v>Willey</v>
          </cell>
          <cell r="C2244" t="str">
            <v>Terry L</v>
          </cell>
          <cell r="D2244">
            <v>102</v>
          </cell>
          <cell r="E2244" t="str">
            <v>407AI</v>
          </cell>
          <cell r="J2244">
            <v>426</v>
          </cell>
          <cell r="K2244">
            <v>24.04</v>
          </cell>
        </row>
        <row r="2245">
          <cell r="B2245" t="str">
            <v>Williams</v>
          </cell>
          <cell r="C2245" t="str">
            <v>Christopher N</v>
          </cell>
          <cell r="D2245">
            <v>102</v>
          </cell>
          <cell r="E2245" t="str">
            <v>403AF</v>
          </cell>
          <cell r="J2245">
            <v>424</v>
          </cell>
          <cell r="K2245">
            <v>57.7</v>
          </cell>
        </row>
        <row r="2246">
          <cell r="B2246" t="str">
            <v>Williams</v>
          </cell>
          <cell r="C2246" t="str">
            <v>Douglas W</v>
          </cell>
          <cell r="D2246">
            <v>102</v>
          </cell>
          <cell r="E2246" t="str">
            <v>403VG</v>
          </cell>
          <cell r="J2246">
            <v>423</v>
          </cell>
          <cell r="K2246">
            <v>170</v>
          </cell>
        </row>
        <row r="2247">
          <cell r="B2247" t="str">
            <v>Williams</v>
          </cell>
          <cell r="C2247" t="str">
            <v>Jessica L</v>
          </cell>
          <cell r="D2247">
            <v>102</v>
          </cell>
          <cell r="E2247" t="str">
            <v>407AJ</v>
          </cell>
          <cell r="J2247">
            <v>433</v>
          </cell>
          <cell r="K2247">
            <v>26.24</v>
          </cell>
        </row>
        <row r="2248">
          <cell r="B2248" t="str">
            <v>Williams</v>
          </cell>
          <cell r="C2248" t="str">
            <v>Kenton T</v>
          </cell>
          <cell r="D2248">
            <v>102</v>
          </cell>
          <cell r="E2248" t="str">
            <v>405AG</v>
          </cell>
          <cell r="J2248">
            <v>424</v>
          </cell>
          <cell r="K2248">
            <v>50.49</v>
          </cell>
        </row>
        <row r="2249">
          <cell r="B2249" t="str">
            <v>Williams</v>
          </cell>
          <cell r="C2249" t="str">
            <v>Richard A</v>
          </cell>
          <cell r="D2249">
            <v>102</v>
          </cell>
          <cell r="E2249" t="str">
            <v>416AK</v>
          </cell>
          <cell r="J2249">
            <v>101</v>
          </cell>
          <cell r="K2249">
            <v>18.760000000000002</v>
          </cell>
        </row>
        <row r="2250">
          <cell r="B2250" t="str">
            <v>Williams</v>
          </cell>
          <cell r="C2250" t="str">
            <v>Zella R</v>
          </cell>
          <cell r="D2250">
            <v>102</v>
          </cell>
          <cell r="E2250" t="str">
            <v>416AH</v>
          </cell>
          <cell r="J2250">
            <v>421</v>
          </cell>
          <cell r="K2250">
            <v>31.61</v>
          </cell>
        </row>
        <row r="2251">
          <cell r="B2251" t="str">
            <v>Williams</v>
          </cell>
          <cell r="C2251" t="str">
            <v>Katherine C</v>
          </cell>
          <cell r="D2251">
            <v>105</v>
          </cell>
          <cell r="E2251" t="str">
            <v>411AI</v>
          </cell>
          <cell r="J2251">
            <v>424</v>
          </cell>
          <cell r="K2251">
            <v>20.440000000000001</v>
          </cell>
        </row>
        <row r="2252">
          <cell r="B2252" t="str">
            <v>Williamson</v>
          </cell>
          <cell r="C2252" t="str">
            <v>Erin J</v>
          </cell>
          <cell r="D2252">
            <v>102</v>
          </cell>
          <cell r="E2252" t="str">
            <v>405AJ</v>
          </cell>
          <cell r="J2252">
            <v>421</v>
          </cell>
          <cell r="K2252">
            <v>28.21</v>
          </cell>
        </row>
        <row r="2253">
          <cell r="B2253" t="str">
            <v>Willis</v>
          </cell>
          <cell r="C2253" t="str">
            <v>Chauncia T</v>
          </cell>
          <cell r="D2253">
            <v>102</v>
          </cell>
          <cell r="E2253" t="str">
            <v>405VH</v>
          </cell>
          <cell r="J2253">
            <v>433</v>
          </cell>
          <cell r="K2253">
            <v>38</v>
          </cell>
        </row>
        <row r="2254">
          <cell r="B2254" t="str">
            <v>Wilson</v>
          </cell>
          <cell r="C2254" t="str">
            <v>Belinda R</v>
          </cell>
          <cell r="D2254">
            <v>102</v>
          </cell>
          <cell r="E2254" t="str">
            <v>407AI</v>
          </cell>
          <cell r="J2254">
            <v>422</v>
          </cell>
          <cell r="K2254">
            <v>28.85</v>
          </cell>
        </row>
        <row r="2255">
          <cell r="B2255" t="str">
            <v>Wilson</v>
          </cell>
          <cell r="C2255" t="str">
            <v>Harry</v>
          </cell>
          <cell r="D2255">
            <v>102</v>
          </cell>
          <cell r="E2255" t="str">
            <v>401AL</v>
          </cell>
          <cell r="J2255">
            <v>421</v>
          </cell>
          <cell r="K2255">
            <v>96.16</v>
          </cell>
        </row>
        <row r="2256">
          <cell r="B2256" t="str">
            <v>Wilson</v>
          </cell>
          <cell r="C2256" t="str">
            <v>Hilary P</v>
          </cell>
          <cell r="D2256">
            <v>102</v>
          </cell>
          <cell r="E2256" t="str">
            <v>403AG</v>
          </cell>
          <cell r="J2256">
            <v>424</v>
          </cell>
          <cell r="K2256">
            <v>60.1</v>
          </cell>
        </row>
        <row r="2257">
          <cell r="B2257" t="str">
            <v>Wilson</v>
          </cell>
          <cell r="C2257" t="str">
            <v>Jennifer L</v>
          </cell>
          <cell r="D2257">
            <v>102</v>
          </cell>
          <cell r="E2257" t="str">
            <v>405VH</v>
          </cell>
          <cell r="J2257">
            <v>423</v>
          </cell>
          <cell r="K2257">
            <v>47</v>
          </cell>
        </row>
        <row r="2258">
          <cell r="B2258" t="str">
            <v>Wilson</v>
          </cell>
          <cell r="C2258" t="str">
            <v>Maria S</v>
          </cell>
          <cell r="D2258">
            <v>102</v>
          </cell>
          <cell r="E2258" t="str">
            <v>403AI</v>
          </cell>
          <cell r="J2258">
            <v>426</v>
          </cell>
          <cell r="K2258">
            <v>36.06</v>
          </cell>
        </row>
        <row r="2259">
          <cell r="B2259" t="str">
            <v>Wilson</v>
          </cell>
          <cell r="C2259" t="str">
            <v>Michael S</v>
          </cell>
          <cell r="D2259">
            <v>102</v>
          </cell>
          <cell r="E2259" t="str">
            <v>411AG</v>
          </cell>
          <cell r="J2259">
            <v>424</v>
          </cell>
          <cell r="K2259">
            <v>25.97</v>
          </cell>
        </row>
        <row r="2260">
          <cell r="B2260" t="str">
            <v>Wilson</v>
          </cell>
          <cell r="C2260" t="str">
            <v>Peter W</v>
          </cell>
          <cell r="D2260">
            <v>102</v>
          </cell>
          <cell r="E2260" t="str">
            <v>403AE</v>
          </cell>
          <cell r="J2260">
            <v>421</v>
          </cell>
          <cell r="K2260">
            <v>74.599999999999994</v>
          </cell>
        </row>
        <row r="2261">
          <cell r="B2261" t="str">
            <v>Wilson</v>
          </cell>
          <cell r="C2261" t="str">
            <v>April N</v>
          </cell>
          <cell r="D2261">
            <v>105</v>
          </cell>
          <cell r="E2261" t="str">
            <v>416AM</v>
          </cell>
          <cell r="J2261">
            <v>421</v>
          </cell>
          <cell r="K2261">
            <v>16.8</v>
          </cell>
        </row>
        <row r="2262">
          <cell r="B2262" t="str">
            <v>Windyboy</v>
          </cell>
          <cell r="C2262" t="str">
            <v>Melissa J</v>
          </cell>
          <cell r="D2262">
            <v>102</v>
          </cell>
          <cell r="E2262" t="str">
            <v>403AJ</v>
          </cell>
          <cell r="J2262">
            <v>426</v>
          </cell>
          <cell r="K2262">
            <v>33.659999999999997</v>
          </cell>
        </row>
        <row r="2263">
          <cell r="B2263" t="str">
            <v>Winebarger</v>
          </cell>
          <cell r="C2263" t="str">
            <v>Lucky J</v>
          </cell>
          <cell r="D2263">
            <v>102</v>
          </cell>
          <cell r="E2263" t="str">
            <v>403AG</v>
          </cell>
          <cell r="J2263">
            <v>426</v>
          </cell>
          <cell r="K2263">
            <v>64.5</v>
          </cell>
        </row>
        <row r="2264">
          <cell r="B2264" t="str">
            <v>Wingfield</v>
          </cell>
          <cell r="C2264" t="str">
            <v>Timothy</v>
          </cell>
          <cell r="D2264">
            <v>189</v>
          </cell>
          <cell r="E2264" t="str">
            <v>403ZJ</v>
          </cell>
          <cell r="J2264">
            <v>429</v>
          </cell>
          <cell r="K2264">
            <v>35.44</v>
          </cell>
        </row>
        <row r="2265">
          <cell r="B2265" t="str">
            <v>Witt</v>
          </cell>
          <cell r="C2265" t="str">
            <v>Chris A</v>
          </cell>
          <cell r="D2265">
            <v>102</v>
          </cell>
          <cell r="E2265" t="str">
            <v>407AI</v>
          </cell>
          <cell r="J2265">
            <v>426</v>
          </cell>
          <cell r="K2265">
            <v>24.04</v>
          </cell>
        </row>
        <row r="2266">
          <cell r="B2266" t="str">
            <v>Wofford</v>
          </cell>
          <cell r="C2266" t="str">
            <v>Stephanie L</v>
          </cell>
          <cell r="D2266">
            <v>102</v>
          </cell>
          <cell r="E2266" t="str">
            <v>415AK</v>
          </cell>
          <cell r="J2266">
            <v>424</v>
          </cell>
          <cell r="K2266">
            <v>31.56</v>
          </cell>
        </row>
        <row r="2267">
          <cell r="B2267" t="str">
            <v>Wohl</v>
          </cell>
          <cell r="C2267" t="str">
            <v>Elmarie</v>
          </cell>
          <cell r="D2267">
            <v>102</v>
          </cell>
          <cell r="E2267" t="str">
            <v>416CH</v>
          </cell>
          <cell r="J2267">
            <v>421</v>
          </cell>
          <cell r="K2267">
            <v>27.62</v>
          </cell>
        </row>
        <row r="2268">
          <cell r="B2268" t="str">
            <v>Wolenski</v>
          </cell>
          <cell r="C2268" t="str">
            <v>Anna M</v>
          </cell>
          <cell r="D2268">
            <v>102</v>
          </cell>
          <cell r="E2268" t="str">
            <v>418VG</v>
          </cell>
          <cell r="J2268">
            <v>423</v>
          </cell>
          <cell r="K2268">
            <v>35</v>
          </cell>
        </row>
        <row r="2269">
          <cell r="B2269" t="str">
            <v>Wolfrum</v>
          </cell>
          <cell r="C2269" t="str">
            <v>Thomas J</v>
          </cell>
          <cell r="D2269">
            <v>102</v>
          </cell>
          <cell r="E2269" t="str">
            <v>403AG</v>
          </cell>
          <cell r="J2269">
            <v>424</v>
          </cell>
          <cell r="K2269">
            <v>49.27</v>
          </cell>
        </row>
        <row r="2270">
          <cell r="B2270" t="str">
            <v>Wolfrum</v>
          </cell>
          <cell r="C2270" t="str">
            <v>Amy G</v>
          </cell>
          <cell r="D2270">
            <v>105</v>
          </cell>
          <cell r="E2270" t="str">
            <v>405AI</v>
          </cell>
          <cell r="J2270">
            <v>421</v>
          </cell>
          <cell r="K2270">
            <v>42.15</v>
          </cell>
        </row>
        <row r="2271">
          <cell r="B2271" t="str">
            <v>Wong</v>
          </cell>
          <cell r="C2271" t="str">
            <v>Johnny</v>
          </cell>
          <cell r="D2271">
            <v>102</v>
          </cell>
          <cell r="E2271" t="str">
            <v>403AG</v>
          </cell>
          <cell r="J2271">
            <v>426</v>
          </cell>
          <cell r="K2271">
            <v>57.79</v>
          </cell>
        </row>
        <row r="2272">
          <cell r="B2272" t="str">
            <v>Wong</v>
          </cell>
          <cell r="C2272" t="str">
            <v>Rebecca E</v>
          </cell>
          <cell r="D2272">
            <v>102</v>
          </cell>
          <cell r="E2272" t="str">
            <v>411AH</v>
          </cell>
          <cell r="J2272">
            <v>424</v>
          </cell>
          <cell r="K2272">
            <v>20.440000000000001</v>
          </cell>
        </row>
        <row r="2273">
          <cell r="B2273" t="str">
            <v>Wongus</v>
          </cell>
          <cell r="C2273" t="str">
            <v>Kia A</v>
          </cell>
          <cell r="D2273">
            <v>102</v>
          </cell>
          <cell r="E2273" t="str">
            <v>403AK</v>
          </cell>
          <cell r="J2273">
            <v>426</v>
          </cell>
          <cell r="K2273">
            <v>34.380000000000003</v>
          </cell>
        </row>
        <row r="2274">
          <cell r="B2274" t="str">
            <v>Wood</v>
          </cell>
          <cell r="C2274" t="str">
            <v>Wesley B</v>
          </cell>
          <cell r="D2274">
            <v>102</v>
          </cell>
          <cell r="E2274" t="str">
            <v>403AG</v>
          </cell>
          <cell r="J2274">
            <v>426</v>
          </cell>
          <cell r="K2274">
            <v>53.93</v>
          </cell>
        </row>
        <row r="2275">
          <cell r="B2275" t="str">
            <v>Wood</v>
          </cell>
          <cell r="C2275" t="str">
            <v>Glen J</v>
          </cell>
          <cell r="D2275">
            <v>341</v>
          </cell>
          <cell r="E2275" t="str">
            <v>403IU</v>
          </cell>
          <cell r="J2275">
            <v>422</v>
          </cell>
          <cell r="K2275">
            <v>68.97</v>
          </cell>
        </row>
        <row r="2276">
          <cell r="B2276" t="str">
            <v>Woodard</v>
          </cell>
          <cell r="C2276" t="str">
            <v>Keri A</v>
          </cell>
          <cell r="D2276">
            <v>102</v>
          </cell>
          <cell r="E2276" t="str">
            <v>403AH</v>
          </cell>
          <cell r="J2276">
            <v>424</v>
          </cell>
          <cell r="K2276">
            <v>39.880000000000003</v>
          </cell>
        </row>
        <row r="2277">
          <cell r="B2277" t="str">
            <v>Woodcox</v>
          </cell>
          <cell r="C2277" t="str">
            <v>Scott N</v>
          </cell>
          <cell r="D2277">
            <v>102</v>
          </cell>
          <cell r="E2277" t="str">
            <v>405AI</v>
          </cell>
          <cell r="J2277">
            <v>426</v>
          </cell>
          <cell r="K2277">
            <v>32.22</v>
          </cell>
        </row>
        <row r="2278">
          <cell r="B2278" t="str">
            <v>Woodruff</v>
          </cell>
          <cell r="C2278" t="str">
            <v>Kevin</v>
          </cell>
          <cell r="D2278">
            <v>102</v>
          </cell>
          <cell r="E2278" t="str">
            <v>405AJ</v>
          </cell>
          <cell r="J2278">
            <v>426</v>
          </cell>
          <cell r="K2278">
            <v>34.07</v>
          </cell>
        </row>
        <row r="2279">
          <cell r="B2279" t="str">
            <v>Woods</v>
          </cell>
          <cell r="C2279" t="str">
            <v>Hovalin R</v>
          </cell>
          <cell r="D2279">
            <v>102</v>
          </cell>
          <cell r="E2279" t="str">
            <v>403AH</v>
          </cell>
          <cell r="J2279">
            <v>422</v>
          </cell>
          <cell r="K2279">
            <v>48.67</v>
          </cell>
        </row>
        <row r="2280">
          <cell r="B2280" t="str">
            <v>Woods</v>
          </cell>
          <cell r="C2280" t="str">
            <v>Amelia A</v>
          </cell>
          <cell r="D2280">
            <v>105</v>
          </cell>
          <cell r="E2280" t="str">
            <v>416VN</v>
          </cell>
          <cell r="J2280">
            <v>423</v>
          </cell>
          <cell r="K2280">
            <v>15</v>
          </cell>
        </row>
        <row r="2281">
          <cell r="B2281" t="str">
            <v>Woods</v>
          </cell>
          <cell r="C2281" t="str">
            <v>Roger W</v>
          </cell>
          <cell r="D2281">
            <v>105</v>
          </cell>
          <cell r="E2281" t="str">
            <v>403AH</v>
          </cell>
          <cell r="J2281">
            <v>424</v>
          </cell>
          <cell r="K2281">
            <v>50.49</v>
          </cell>
        </row>
        <row r="2282">
          <cell r="B2282" t="str">
            <v>Woodward</v>
          </cell>
          <cell r="C2282" t="str">
            <v>Susan A</v>
          </cell>
          <cell r="D2282">
            <v>102</v>
          </cell>
          <cell r="E2282" t="str">
            <v>403AK</v>
          </cell>
          <cell r="J2282">
            <v>426</v>
          </cell>
          <cell r="K2282">
            <v>31.91</v>
          </cell>
        </row>
        <row r="2283">
          <cell r="B2283" t="str">
            <v>Wright</v>
          </cell>
          <cell r="C2283" t="str">
            <v>John T</v>
          </cell>
          <cell r="D2283">
            <v>102</v>
          </cell>
          <cell r="E2283" t="str">
            <v>403AG</v>
          </cell>
          <cell r="J2283">
            <v>421</v>
          </cell>
          <cell r="K2283">
            <v>63.75</v>
          </cell>
        </row>
        <row r="2284">
          <cell r="B2284" t="str">
            <v>Wright</v>
          </cell>
          <cell r="C2284" t="str">
            <v>Kevin M</v>
          </cell>
          <cell r="D2284">
            <v>102</v>
          </cell>
          <cell r="E2284" t="str">
            <v>403AG</v>
          </cell>
          <cell r="J2284">
            <v>424</v>
          </cell>
          <cell r="K2284">
            <v>57.88</v>
          </cell>
        </row>
        <row r="2285">
          <cell r="B2285" t="str">
            <v>Wyche</v>
          </cell>
          <cell r="C2285" t="str">
            <v>Susan B</v>
          </cell>
          <cell r="D2285">
            <v>189</v>
          </cell>
          <cell r="E2285" t="str">
            <v>407ZI</v>
          </cell>
          <cell r="J2285">
            <v>429</v>
          </cell>
          <cell r="K2285">
            <v>27.21</v>
          </cell>
        </row>
        <row r="2286">
          <cell r="B2286" t="str">
            <v>Wyngarden</v>
          </cell>
          <cell r="C2286" t="str">
            <v>Stephen D</v>
          </cell>
          <cell r="D2286">
            <v>102</v>
          </cell>
          <cell r="E2286" t="str">
            <v>401AJ</v>
          </cell>
          <cell r="J2286">
            <v>421</v>
          </cell>
          <cell r="K2286">
            <v>95.69</v>
          </cell>
        </row>
        <row r="2287">
          <cell r="B2287" t="str">
            <v>Wynn</v>
          </cell>
          <cell r="C2287" t="str">
            <v>Elizabeth</v>
          </cell>
          <cell r="D2287">
            <v>102</v>
          </cell>
          <cell r="E2287" t="str">
            <v>403AI</v>
          </cell>
          <cell r="J2287">
            <v>426</v>
          </cell>
          <cell r="K2287">
            <v>39.32</v>
          </cell>
        </row>
        <row r="2288">
          <cell r="B2288" t="str">
            <v>Ximenes</v>
          </cell>
          <cell r="C2288" t="str">
            <v>Cynthia</v>
          </cell>
          <cell r="D2288">
            <v>102</v>
          </cell>
          <cell r="E2288" t="str">
            <v>403AI</v>
          </cell>
          <cell r="J2288">
            <v>426</v>
          </cell>
          <cell r="K2288">
            <v>37.479999999999997</v>
          </cell>
        </row>
        <row r="2289">
          <cell r="B2289" t="str">
            <v>Xu</v>
          </cell>
          <cell r="C2289" t="str">
            <v>Zhihua</v>
          </cell>
          <cell r="D2289">
            <v>189</v>
          </cell>
          <cell r="E2289" t="str">
            <v>403ZH</v>
          </cell>
          <cell r="J2289">
            <v>429</v>
          </cell>
          <cell r="K2289">
            <v>45.18</v>
          </cell>
        </row>
        <row r="2290">
          <cell r="B2290" t="str">
            <v>Yadvish</v>
          </cell>
          <cell r="C2290" t="str">
            <v>Paula A</v>
          </cell>
          <cell r="D2290">
            <v>102</v>
          </cell>
          <cell r="E2290" t="str">
            <v>403AH</v>
          </cell>
          <cell r="J2290">
            <v>424</v>
          </cell>
          <cell r="K2290">
            <v>42.48</v>
          </cell>
        </row>
        <row r="2291">
          <cell r="B2291" t="str">
            <v>Yang</v>
          </cell>
          <cell r="C2291" t="str">
            <v>Yonghe</v>
          </cell>
          <cell r="D2291">
            <v>102</v>
          </cell>
          <cell r="E2291" t="str">
            <v>403AE</v>
          </cell>
          <cell r="J2291">
            <v>421</v>
          </cell>
          <cell r="K2291">
            <v>71.97</v>
          </cell>
        </row>
        <row r="2292">
          <cell r="B2292" t="str">
            <v>Yaussy</v>
          </cell>
          <cell r="C2292" t="str">
            <v>Karyn L</v>
          </cell>
          <cell r="D2292">
            <v>102</v>
          </cell>
          <cell r="E2292" t="str">
            <v>405VH</v>
          </cell>
          <cell r="J2292">
            <v>433</v>
          </cell>
          <cell r="K2292">
            <v>40</v>
          </cell>
        </row>
        <row r="2293">
          <cell r="B2293" t="str">
            <v>Yawagun</v>
          </cell>
          <cell r="C2293" t="str">
            <v>Pimporn</v>
          </cell>
          <cell r="D2293">
            <v>102</v>
          </cell>
          <cell r="E2293" t="str">
            <v>409AG</v>
          </cell>
          <cell r="J2293">
            <v>424</v>
          </cell>
          <cell r="K2293">
            <v>28.12</v>
          </cell>
        </row>
        <row r="2294">
          <cell r="B2294" t="str">
            <v>Ye</v>
          </cell>
          <cell r="C2294" t="str">
            <v>Yanbin</v>
          </cell>
          <cell r="D2294">
            <v>189</v>
          </cell>
          <cell r="E2294" t="str">
            <v>403ZH</v>
          </cell>
          <cell r="J2294">
            <v>429</v>
          </cell>
          <cell r="K2294">
            <v>43.27</v>
          </cell>
        </row>
        <row r="2295">
          <cell r="B2295" t="str">
            <v>Yeager</v>
          </cell>
          <cell r="C2295" t="str">
            <v>Rebekah L</v>
          </cell>
          <cell r="D2295">
            <v>189</v>
          </cell>
          <cell r="E2295" t="str">
            <v>407ZI</v>
          </cell>
          <cell r="J2295">
            <v>429</v>
          </cell>
          <cell r="K2295">
            <v>30.33</v>
          </cell>
        </row>
        <row r="2296">
          <cell r="B2296" t="str">
            <v>Yeh-Bien</v>
          </cell>
          <cell r="C2296" t="str">
            <v>Chen-Chi Christine</v>
          </cell>
          <cell r="D2296">
            <v>189</v>
          </cell>
          <cell r="E2296" t="str">
            <v>403ZH</v>
          </cell>
          <cell r="J2296">
            <v>429</v>
          </cell>
          <cell r="K2296">
            <v>48.08</v>
          </cell>
        </row>
        <row r="2297">
          <cell r="B2297" t="str">
            <v>Yehl</v>
          </cell>
          <cell r="C2297" t="str">
            <v>Anne M</v>
          </cell>
          <cell r="D2297">
            <v>102</v>
          </cell>
          <cell r="E2297" t="str">
            <v>409AI</v>
          </cell>
          <cell r="J2297">
            <v>424</v>
          </cell>
          <cell r="K2297">
            <v>20.329999999999998</v>
          </cell>
        </row>
        <row r="2298">
          <cell r="B2298" t="str">
            <v>Yohannes</v>
          </cell>
          <cell r="C2298" t="str">
            <v>Nick Y</v>
          </cell>
          <cell r="D2298">
            <v>102</v>
          </cell>
          <cell r="E2298" t="str">
            <v>405AH</v>
          </cell>
          <cell r="J2298">
            <v>422</v>
          </cell>
          <cell r="K2298">
            <v>40.11</v>
          </cell>
        </row>
        <row r="2299">
          <cell r="B2299" t="str">
            <v>Yoon</v>
          </cell>
          <cell r="C2299" t="str">
            <v>Dong H</v>
          </cell>
          <cell r="D2299">
            <v>102</v>
          </cell>
          <cell r="E2299" t="str">
            <v>403AH</v>
          </cell>
          <cell r="J2299">
            <v>424</v>
          </cell>
          <cell r="K2299">
            <v>52.68</v>
          </cell>
        </row>
        <row r="2300">
          <cell r="B2300" t="str">
            <v>Yoshioka</v>
          </cell>
          <cell r="C2300" t="str">
            <v>Gary A</v>
          </cell>
          <cell r="D2300">
            <v>102</v>
          </cell>
          <cell r="E2300" t="str">
            <v>403AF</v>
          </cell>
          <cell r="J2300">
            <v>422</v>
          </cell>
          <cell r="K2300">
            <v>62.9</v>
          </cell>
        </row>
        <row r="2301">
          <cell r="B2301" t="str">
            <v>Youman</v>
          </cell>
          <cell r="C2301" t="str">
            <v>Mark T</v>
          </cell>
          <cell r="D2301">
            <v>102</v>
          </cell>
          <cell r="E2301" t="str">
            <v>403AE</v>
          </cell>
          <cell r="J2301">
            <v>421</v>
          </cell>
          <cell r="K2301">
            <v>76.510000000000005</v>
          </cell>
        </row>
        <row r="2302">
          <cell r="B2302" t="str">
            <v>Youndt</v>
          </cell>
          <cell r="C2302" t="str">
            <v>Kerry L</v>
          </cell>
          <cell r="D2302">
            <v>102</v>
          </cell>
          <cell r="E2302" t="str">
            <v>403AG</v>
          </cell>
          <cell r="J2302">
            <v>422</v>
          </cell>
          <cell r="K2302">
            <v>60.32</v>
          </cell>
        </row>
        <row r="2303">
          <cell r="B2303" t="str">
            <v>Young</v>
          </cell>
          <cell r="C2303" t="str">
            <v>Billie L</v>
          </cell>
          <cell r="D2303">
            <v>102</v>
          </cell>
          <cell r="E2303" t="str">
            <v>403AH</v>
          </cell>
          <cell r="J2303">
            <v>426</v>
          </cell>
          <cell r="K2303">
            <v>46.7</v>
          </cell>
        </row>
        <row r="2304">
          <cell r="B2304" t="str">
            <v>Young</v>
          </cell>
          <cell r="C2304" t="str">
            <v>Derek J N</v>
          </cell>
          <cell r="D2304">
            <v>102</v>
          </cell>
          <cell r="E2304" t="str">
            <v>411AI</v>
          </cell>
          <cell r="J2304">
            <v>421</v>
          </cell>
          <cell r="K2304">
            <v>21.64</v>
          </cell>
        </row>
        <row r="2305">
          <cell r="B2305" t="str">
            <v>Young</v>
          </cell>
          <cell r="C2305" t="str">
            <v>Jayne F</v>
          </cell>
          <cell r="D2305">
            <v>102</v>
          </cell>
          <cell r="E2305" t="str">
            <v>407VJ</v>
          </cell>
          <cell r="J2305">
            <v>433</v>
          </cell>
          <cell r="K2305">
            <v>22</v>
          </cell>
        </row>
        <row r="2306">
          <cell r="B2306" t="str">
            <v>Young</v>
          </cell>
          <cell r="C2306" t="str">
            <v>Kevin M</v>
          </cell>
          <cell r="D2306">
            <v>105</v>
          </cell>
          <cell r="E2306" t="str">
            <v>405AJ</v>
          </cell>
          <cell r="J2306">
            <v>424</v>
          </cell>
          <cell r="K2306">
            <v>34.619999999999997</v>
          </cell>
        </row>
        <row r="2307">
          <cell r="B2307" t="str">
            <v>Young</v>
          </cell>
          <cell r="C2307" t="str">
            <v>Rahul J</v>
          </cell>
          <cell r="D2307">
            <v>105</v>
          </cell>
          <cell r="E2307" t="str">
            <v>403AG</v>
          </cell>
          <cell r="J2307">
            <v>421</v>
          </cell>
          <cell r="K2307">
            <v>62.5</v>
          </cell>
        </row>
        <row r="2308">
          <cell r="B2308" t="str">
            <v>Young</v>
          </cell>
          <cell r="C2308" t="str">
            <v>Dewey T</v>
          </cell>
          <cell r="D2308">
            <v>189</v>
          </cell>
          <cell r="E2308" t="str">
            <v>403ZG</v>
          </cell>
          <cell r="J2308">
            <v>428</v>
          </cell>
          <cell r="K2308">
            <v>52.62</v>
          </cell>
        </row>
        <row r="2309">
          <cell r="B2309" t="str">
            <v>Yu</v>
          </cell>
          <cell r="C2309" t="str">
            <v>Cheryl A</v>
          </cell>
          <cell r="D2309">
            <v>102</v>
          </cell>
          <cell r="E2309" t="str">
            <v>405AG</v>
          </cell>
          <cell r="J2309">
            <v>425</v>
          </cell>
          <cell r="K2309">
            <v>44.72</v>
          </cell>
        </row>
        <row r="2310">
          <cell r="B2310" t="str">
            <v>Yu</v>
          </cell>
          <cell r="C2310" t="str">
            <v>Ning</v>
          </cell>
          <cell r="D2310">
            <v>189</v>
          </cell>
          <cell r="E2310" t="str">
            <v>405ZI</v>
          </cell>
          <cell r="J2310">
            <v>428</v>
          </cell>
          <cell r="K2310">
            <v>34.58</v>
          </cell>
        </row>
        <row r="2311">
          <cell r="B2311" t="str">
            <v>Yuengling</v>
          </cell>
          <cell r="C2311" t="str">
            <v>A Renee</v>
          </cell>
          <cell r="D2311">
            <v>102</v>
          </cell>
          <cell r="E2311" t="str">
            <v>401AL</v>
          </cell>
          <cell r="J2311">
            <v>421</v>
          </cell>
          <cell r="K2311">
            <v>74.52</v>
          </cell>
        </row>
        <row r="2312">
          <cell r="B2312" t="str">
            <v>Yung</v>
          </cell>
          <cell r="C2312" t="str">
            <v>Kenneth K</v>
          </cell>
          <cell r="D2312">
            <v>102</v>
          </cell>
          <cell r="E2312" t="str">
            <v>405AG</v>
          </cell>
          <cell r="J2312">
            <v>426</v>
          </cell>
          <cell r="K2312">
            <v>52.25</v>
          </cell>
        </row>
        <row r="2313">
          <cell r="B2313" t="str">
            <v>Zaleski</v>
          </cell>
          <cell r="C2313" t="str">
            <v>Brian</v>
          </cell>
          <cell r="D2313">
            <v>102</v>
          </cell>
          <cell r="E2313" t="str">
            <v>403AH</v>
          </cell>
          <cell r="J2313">
            <v>421</v>
          </cell>
          <cell r="K2313">
            <v>42.59</v>
          </cell>
        </row>
        <row r="2314">
          <cell r="B2314" t="str">
            <v>Zalewski</v>
          </cell>
          <cell r="C2314" t="str">
            <v>Christopher P</v>
          </cell>
          <cell r="D2314">
            <v>102</v>
          </cell>
          <cell r="E2314" t="str">
            <v>401AM</v>
          </cell>
          <cell r="J2314">
            <v>426</v>
          </cell>
          <cell r="K2314">
            <v>62.4</v>
          </cell>
        </row>
        <row r="2315">
          <cell r="B2315" t="str">
            <v>Zanon</v>
          </cell>
          <cell r="C2315" t="str">
            <v>Randall M</v>
          </cell>
          <cell r="D2315">
            <v>102</v>
          </cell>
          <cell r="E2315" t="str">
            <v>405VF</v>
          </cell>
          <cell r="J2315">
            <v>423</v>
          </cell>
          <cell r="K2315">
            <v>50</v>
          </cell>
        </row>
        <row r="2316">
          <cell r="B2316" t="str">
            <v>Zehe</v>
          </cell>
          <cell r="C2316" t="str">
            <v>Andrew J</v>
          </cell>
          <cell r="D2316">
            <v>102</v>
          </cell>
          <cell r="E2316" t="str">
            <v>403AG</v>
          </cell>
          <cell r="J2316">
            <v>424</v>
          </cell>
          <cell r="K2316">
            <v>59.99</v>
          </cell>
        </row>
        <row r="2317">
          <cell r="B2317" t="str">
            <v>Zelek</v>
          </cell>
          <cell r="C2317" t="str">
            <v>Alicia C</v>
          </cell>
          <cell r="D2317">
            <v>102</v>
          </cell>
          <cell r="E2317" t="str">
            <v>411AI</v>
          </cell>
          <cell r="J2317">
            <v>421</v>
          </cell>
          <cell r="K2317">
            <v>20.61</v>
          </cell>
        </row>
        <row r="2318">
          <cell r="B2318" t="str">
            <v>Zeswitz</v>
          </cell>
          <cell r="C2318" t="str">
            <v>Andrew R</v>
          </cell>
          <cell r="D2318">
            <v>102</v>
          </cell>
          <cell r="E2318" t="str">
            <v>403AG</v>
          </cell>
          <cell r="J2318">
            <v>421</v>
          </cell>
          <cell r="K2318">
            <v>60.04</v>
          </cell>
        </row>
        <row r="2319">
          <cell r="B2319" t="str">
            <v>Zgola</v>
          </cell>
          <cell r="C2319" t="str">
            <v>Melissa L</v>
          </cell>
          <cell r="D2319">
            <v>102</v>
          </cell>
          <cell r="E2319" t="str">
            <v>409VI</v>
          </cell>
          <cell r="J2319">
            <v>423</v>
          </cell>
          <cell r="K2319">
            <v>23.62</v>
          </cell>
        </row>
        <row r="2320">
          <cell r="B2320" t="str">
            <v>Zhang</v>
          </cell>
          <cell r="C2320" t="str">
            <v>Qi</v>
          </cell>
          <cell r="D2320">
            <v>105</v>
          </cell>
          <cell r="E2320" t="str">
            <v>407AG</v>
          </cell>
          <cell r="J2320">
            <v>421</v>
          </cell>
          <cell r="K2320">
            <v>37.049999999999997</v>
          </cell>
        </row>
        <row r="2321">
          <cell r="B2321" t="str">
            <v>Zhang</v>
          </cell>
          <cell r="C2321" t="str">
            <v>Xiaomi</v>
          </cell>
          <cell r="D2321">
            <v>189</v>
          </cell>
          <cell r="E2321" t="str">
            <v>405ZH</v>
          </cell>
          <cell r="J2321">
            <v>429</v>
          </cell>
          <cell r="K2321">
            <v>38.630000000000003</v>
          </cell>
        </row>
        <row r="2322">
          <cell r="B2322" t="str">
            <v>Zhao</v>
          </cell>
          <cell r="C2322" t="str">
            <v>Weike</v>
          </cell>
          <cell r="D2322">
            <v>102</v>
          </cell>
          <cell r="E2322" t="str">
            <v>407AH</v>
          </cell>
          <cell r="J2322">
            <v>426</v>
          </cell>
          <cell r="K2322">
            <v>33.659999999999997</v>
          </cell>
        </row>
        <row r="2323">
          <cell r="B2323" t="str">
            <v>Zhao</v>
          </cell>
          <cell r="C2323" t="str">
            <v>Jihong</v>
          </cell>
          <cell r="D2323">
            <v>105</v>
          </cell>
          <cell r="E2323" t="str">
            <v>403AH</v>
          </cell>
          <cell r="J2323">
            <v>421</v>
          </cell>
          <cell r="K2323">
            <v>49.22</v>
          </cell>
        </row>
        <row r="2324">
          <cell r="B2324" t="str">
            <v>Zhao</v>
          </cell>
          <cell r="C2324" t="str">
            <v>Yiping</v>
          </cell>
          <cell r="D2324">
            <v>189</v>
          </cell>
          <cell r="E2324" t="str">
            <v>403ZF</v>
          </cell>
          <cell r="J2324">
            <v>428</v>
          </cell>
          <cell r="K2324">
            <v>63.74</v>
          </cell>
        </row>
        <row r="2325">
          <cell r="B2325" t="str">
            <v>Zhou</v>
          </cell>
          <cell r="C2325" t="str">
            <v>Haixin</v>
          </cell>
          <cell r="D2325">
            <v>102</v>
          </cell>
          <cell r="E2325" t="str">
            <v>403AG</v>
          </cell>
          <cell r="J2325">
            <v>426</v>
          </cell>
          <cell r="K2325">
            <v>57.7</v>
          </cell>
        </row>
        <row r="2326">
          <cell r="B2326" t="str">
            <v>Zhou</v>
          </cell>
          <cell r="C2326" t="str">
            <v>Guangxu</v>
          </cell>
          <cell r="D2326">
            <v>189</v>
          </cell>
          <cell r="E2326" t="str">
            <v>409ZF</v>
          </cell>
          <cell r="J2326">
            <v>429</v>
          </cell>
          <cell r="K2326">
            <v>31.25</v>
          </cell>
        </row>
        <row r="2327">
          <cell r="B2327" t="str">
            <v>Zhu</v>
          </cell>
          <cell r="C2327" t="str">
            <v>John Z</v>
          </cell>
          <cell r="D2327">
            <v>102</v>
          </cell>
          <cell r="E2327" t="str">
            <v>403AF</v>
          </cell>
          <cell r="J2327">
            <v>424</v>
          </cell>
          <cell r="K2327">
            <v>57.09</v>
          </cell>
        </row>
        <row r="2328">
          <cell r="B2328" t="str">
            <v>Ziaya</v>
          </cell>
          <cell r="C2328" t="str">
            <v>Sarah-Jane</v>
          </cell>
          <cell r="D2328">
            <v>102</v>
          </cell>
          <cell r="E2328" t="str">
            <v>407AI</v>
          </cell>
          <cell r="J2328">
            <v>424</v>
          </cell>
          <cell r="K2328">
            <v>25.35</v>
          </cell>
        </row>
        <row r="2329">
          <cell r="B2329" t="str">
            <v>Ziegler</v>
          </cell>
          <cell r="C2329" t="str">
            <v>Stephen V</v>
          </cell>
          <cell r="D2329">
            <v>102</v>
          </cell>
          <cell r="E2329" t="str">
            <v>403AF</v>
          </cell>
          <cell r="J2329">
            <v>421</v>
          </cell>
          <cell r="K2329">
            <v>65.2</v>
          </cell>
        </row>
        <row r="2330">
          <cell r="B2330" t="str">
            <v>Ziemke</v>
          </cell>
          <cell r="C2330" t="str">
            <v>Laura Z</v>
          </cell>
          <cell r="D2330">
            <v>102</v>
          </cell>
          <cell r="E2330" t="str">
            <v>403AG</v>
          </cell>
          <cell r="J2330">
            <v>421</v>
          </cell>
          <cell r="K2330">
            <v>56.86</v>
          </cell>
        </row>
        <row r="2331">
          <cell r="B2331" t="str">
            <v>Zippin</v>
          </cell>
          <cell r="C2331" t="str">
            <v>Jessica</v>
          </cell>
          <cell r="D2331">
            <v>105</v>
          </cell>
          <cell r="E2331" t="str">
            <v>405AI</v>
          </cell>
          <cell r="J2331">
            <v>424</v>
          </cell>
          <cell r="K2331">
            <v>40.21</v>
          </cell>
        </row>
        <row r="2332">
          <cell r="B2332" t="str">
            <v>Zoock</v>
          </cell>
          <cell r="C2332" t="str">
            <v>Melissa C</v>
          </cell>
          <cell r="D2332">
            <v>102</v>
          </cell>
          <cell r="E2332" t="str">
            <v>409VI</v>
          </cell>
          <cell r="J2332">
            <v>423</v>
          </cell>
          <cell r="K2332">
            <v>21.44</v>
          </cell>
        </row>
        <row r="2333">
          <cell r="B2333" t="str">
            <v>Zorich</v>
          </cell>
          <cell r="C2333" t="str">
            <v>David R</v>
          </cell>
          <cell r="D2333">
            <v>102</v>
          </cell>
          <cell r="E2333" t="str">
            <v>403VF</v>
          </cell>
          <cell r="J2333">
            <v>433</v>
          </cell>
          <cell r="K2333">
            <v>96.64</v>
          </cell>
        </row>
        <row r="2334">
          <cell r="B2334" t="str">
            <v>Zumdahl</v>
          </cell>
          <cell r="C2334" t="str">
            <v>Jessica S</v>
          </cell>
          <cell r="D2334">
            <v>102</v>
          </cell>
          <cell r="E2334" t="str">
            <v>409AI</v>
          </cell>
          <cell r="J2334">
            <v>421</v>
          </cell>
          <cell r="K2334">
            <v>22.22</v>
          </cell>
        </row>
        <row r="2335">
          <cell r="B2335" t="str">
            <v>Zuniga</v>
          </cell>
          <cell r="C2335" t="str">
            <v>Nidia</v>
          </cell>
          <cell r="D2335">
            <v>189</v>
          </cell>
          <cell r="E2335" t="str">
            <v>405ZI</v>
          </cell>
          <cell r="J2335">
            <v>428</v>
          </cell>
          <cell r="K2335">
            <v>28.97</v>
          </cell>
        </row>
        <row r="2336">
          <cell r="B2336" t="str">
            <v>Zwahr</v>
          </cell>
          <cell r="C2336" t="str">
            <v>Melissa D</v>
          </cell>
          <cell r="D2336">
            <v>102</v>
          </cell>
          <cell r="E2336" t="str">
            <v>403AG</v>
          </cell>
          <cell r="J2336">
            <v>421</v>
          </cell>
          <cell r="K2336">
            <v>53.76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E"/>
      <sheetName val="Sheet2"/>
      <sheetName val="Sheet3"/>
    </sheetNames>
    <sheetDataSet>
      <sheetData sheetId="0">
        <row r="113">
          <cell r="C113" t="str">
            <v>Firm Fixed Price</v>
          </cell>
        </row>
        <row r="114">
          <cell r="C114" t="str">
            <v>Firm Fixed Price/Labor Hour</v>
          </cell>
        </row>
        <row r="115">
          <cell r="C115" t="str">
            <v>Firm Fixed Price Level Effort</v>
          </cell>
        </row>
        <row r="116">
          <cell r="C116" t="str">
            <v>Time &amp; Material</v>
          </cell>
        </row>
        <row r="117">
          <cell r="C117" t="str">
            <v>Labor Hour Only</v>
          </cell>
        </row>
        <row r="118">
          <cell r="C118" t="str">
            <v>Cost Plus Award Fee</v>
          </cell>
        </row>
        <row r="119">
          <cell r="C119" t="str">
            <v>Cost Plus Fixed Fee</v>
          </cell>
        </row>
        <row r="120">
          <cell r="C120" t="str">
            <v>Cost Plus Incentive Fee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User Guide"/>
      <sheetName val="Parameters Initialization"/>
      <sheetName val="Escalation"/>
      <sheetName val="Time Distribution"/>
      <sheetName val="Normalized Rates"/>
      <sheetName val="Salaries"/>
      <sheetName val="Rate Analysis"/>
      <sheetName val="Schedule A.1 - DTT Blending"/>
      <sheetName val="Schedules"/>
      <sheetName val="Schedule A.2 - Bid Rates"/>
      <sheetName val="DTT Rate Card"/>
      <sheetName val="MapToStd"/>
      <sheetName val="Subs"/>
      <sheetName val="Sub_Hr Analysis"/>
      <sheetName val="LOE Estimate"/>
      <sheetName val="High Level Pricing Summary"/>
      <sheetName val="Cost Summary by Cost Element"/>
      <sheetName val="Schedule A.3 - Detailed Cost"/>
      <sheetName val="Schedule B"/>
      <sheetName val="Schedule C - Travel"/>
      <sheetName val="Schedule D - ODCs"/>
      <sheetName val="Schedule E - Small Biz"/>
      <sheetName val="Cost (Rate)"/>
      <sheetName val="Cost"/>
      <sheetName val="Price (Rate)"/>
      <sheetName val="Price"/>
      <sheetName val="Error Status"/>
      <sheetName val="Profitability Analysis"/>
      <sheetName val="DealReview"/>
      <sheetName val="Bid Version Log"/>
      <sheetName val="Dates"/>
      <sheetName val="Lists"/>
      <sheetName val="Category REF Codes"/>
      <sheetName val="DC MOBIS LC Descriptions"/>
      <sheetName val="DC IT-70 LC Descriptions"/>
      <sheetName val="DC FABS LC Descriptions"/>
      <sheetName val="FAS FABS LC Descriptions"/>
      <sheetName val="FAS MOBIS LC Descriptions"/>
      <sheetName val="DT FABS LC Descriptions"/>
      <sheetName val="DT MOBIS LC Descriptions"/>
      <sheetName val="TAX FABS LC Descriptions"/>
      <sheetName val="Std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8">
          <cell r="M8">
            <v>0.23300000000000001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etive_Chart"/>
      <sheetName val="slides"/>
      <sheetName val="CSC_Vlookup"/>
      <sheetName val="CSC_DL_BOE"/>
      <sheetName val="CSC Labor Rates"/>
      <sheetName val="Att4_FTA"/>
      <sheetName val="Att1_Methodology"/>
      <sheetName val="Level III - summary"/>
      <sheetName val="Level III"/>
      <sheetName val="Sheet1"/>
      <sheetName val="LCListing_Key"/>
      <sheetName val="Task_4_Price"/>
      <sheetName val="FTE_Staffing"/>
      <sheetName val="Escalation"/>
      <sheetName val="1861"/>
      <sheetName val="Brief"/>
      <sheetName val="Burdens"/>
      <sheetName val="Prime_B-1 "/>
      <sheetName val="Prime_B-2 "/>
      <sheetName val="Prime_B-3 "/>
      <sheetName val="Prime_B-4 "/>
      <sheetName val="Prime_B-5 "/>
      <sheetName val="Prime_B-6 "/>
      <sheetName val="Table_B-1"/>
      <sheetName val="Table_B-2"/>
      <sheetName val="Table_B-3"/>
      <sheetName val="Table_B-4"/>
      <sheetName val="Table_B-5"/>
      <sheetName val="Table_B-6"/>
      <sheetName val="Table_B-7"/>
      <sheetName val="Table_B-8"/>
      <sheetName val="Table_B-9"/>
      <sheetName val="Table_B10"/>
      <sheetName val="Table_B-11"/>
      <sheetName val="Table_B-12"/>
      <sheetName val="Table_B-13"/>
      <sheetName val="Table_B-14"/>
      <sheetName val="Table_B-15"/>
      <sheetName val="Table_B-16"/>
      <sheetName val="Table_B-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 t="str">
            <v>CSC_01</v>
          </cell>
          <cell r="C7" t="str">
            <v>Lead Support Scientist</v>
          </cell>
          <cell r="E7">
            <v>84</v>
          </cell>
          <cell r="F7">
            <v>71.16</v>
          </cell>
          <cell r="H7">
            <v>86.86</v>
          </cell>
          <cell r="I7">
            <v>73.59</v>
          </cell>
          <cell r="K7">
            <v>89.75</v>
          </cell>
          <cell r="L7">
            <v>76.040000000000006</v>
          </cell>
          <cell r="N7">
            <v>92.71</v>
          </cell>
          <cell r="O7">
            <v>78.540000000000006</v>
          </cell>
          <cell r="Q7">
            <v>95.77</v>
          </cell>
          <cell r="R7">
            <v>81.13</v>
          </cell>
        </row>
        <row r="8">
          <cell r="B8" t="str">
            <v>CSC_02</v>
          </cell>
          <cell r="C8" t="str">
            <v>Senior Support Scientist</v>
          </cell>
          <cell r="E8">
            <v>72.31</v>
          </cell>
          <cell r="F8">
            <v>61.26</v>
          </cell>
          <cell r="H8">
            <v>74.78</v>
          </cell>
          <cell r="I8">
            <v>63.35</v>
          </cell>
          <cell r="K8">
            <v>77.260000000000005</v>
          </cell>
          <cell r="L8">
            <v>65.45</v>
          </cell>
          <cell r="N8">
            <v>79.81</v>
          </cell>
          <cell r="O8">
            <v>67.61</v>
          </cell>
          <cell r="Q8">
            <v>82.44</v>
          </cell>
          <cell r="R8">
            <v>69.84</v>
          </cell>
        </row>
        <row r="9">
          <cell r="B9" t="str">
            <v>CSC_03</v>
          </cell>
          <cell r="C9" t="str">
            <v>Support Scientist</v>
          </cell>
          <cell r="E9">
            <v>60.98</v>
          </cell>
          <cell r="F9">
            <v>51.66</v>
          </cell>
          <cell r="H9">
            <v>63.06</v>
          </cell>
          <cell r="I9">
            <v>53.42</v>
          </cell>
          <cell r="K9">
            <v>65.150000000000006</v>
          </cell>
          <cell r="L9">
            <v>55.2</v>
          </cell>
          <cell r="N9">
            <v>67.3</v>
          </cell>
          <cell r="O9">
            <v>57.02</v>
          </cell>
          <cell r="Q9">
            <v>69.52</v>
          </cell>
          <cell r="R9">
            <v>58.9</v>
          </cell>
        </row>
        <row r="10">
          <cell r="B10" t="str">
            <v>CSC_04</v>
          </cell>
          <cell r="C10" t="str">
            <v>Assistant Support Scientist</v>
          </cell>
          <cell r="E10">
            <v>40.47</v>
          </cell>
          <cell r="F10">
            <v>34.28</v>
          </cell>
          <cell r="H10">
            <v>41.85</v>
          </cell>
          <cell r="I10">
            <v>35.450000000000003</v>
          </cell>
          <cell r="K10">
            <v>43.24</v>
          </cell>
          <cell r="L10">
            <v>36.630000000000003</v>
          </cell>
          <cell r="N10">
            <v>44.66</v>
          </cell>
          <cell r="O10">
            <v>37.840000000000003</v>
          </cell>
          <cell r="Q10">
            <v>46.14</v>
          </cell>
          <cell r="R10">
            <v>39.090000000000003</v>
          </cell>
        </row>
        <row r="11">
          <cell r="B11" t="str">
            <v>CSC_05</v>
          </cell>
          <cell r="C11" t="str">
            <v>Senior Engineer</v>
          </cell>
          <cell r="E11">
            <v>64.02</v>
          </cell>
          <cell r="F11">
            <v>54.24</v>
          </cell>
          <cell r="H11">
            <v>66.2</v>
          </cell>
          <cell r="I11">
            <v>56.09</v>
          </cell>
          <cell r="K11">
            <v>68.41</v>
          </cell>
          <cell r="L11">
            <v>57.95</v>
          </cell>
          <cell r="N11">
            <v>70.66</v>
          </cell>
          <cell r="O11">
            <v>59.86</v>
          </cell>
          <cell r="Q11">
            <v>72.989999999999995</v>
          </cell>
          <cell r="R11">
            <v>61.84</v>
          </cell>
        </row>
        <row r="12">
          <cell r="B12" t="str">
            <v>CSC_06</v>
          </cell>
          <cell r="C12" t="str">
            <v>Engineer</v>
          </cell>
          <cell r="E12">
            <v>49.42</v>
          </cell>
          <cell r="F12">
            <v>41.87</v>
          </cell>
          <cell r="H12">
            <v>51.11</v>
          </cell>
          <cell r="I12">
            <v>43.3</v>
          </cell>
          <cell r="K12">
            <v>52.81</v>
          </cell>
          <cell r="L12">
            <v>44.74</v>
          </cell>
          <cell r="N12">
            <v>54.55</v>
          </cell>
          <cell r="O12">
            <v>46.21</v>
          </cell>
          <cell r="Q12">
            <v>56.35</v>
          </cell>
          <cell r="R12">
            <v>47.73</v>
          </cell>
        </row>
        <row r="13">
          <cell r="B13" t="str">
            <v>CSC_07</v>
          </cell>
          <cell r="C13" t="str">
            <v>Senior Engineering Technician</v>
          </cell>
          <cell r="E13">
            <v>43.93</v>
          </cell>
          <cell r="F13">
            <v>37.22</v>
          </cell>
          <cell r="H13">
            <v>45.43</v>
          </cell>
          <cell r="I13">
            <v>38.49</v>
          </cell>
          <cell r="K13">
            <v>46.94</v>
          </cell>
          <cell r="L13">
            <v>39.770000000000003</v>
          </cell>
          <cell r="N13">
            <v>48.49</v>
          </cell>
          <cell r="O13">
            <v>41.08</v>
          </cell>
          <cell r="Q13">
            <v>50.09</v>
          </cell>
          <cell r="R13">
            <v>42.43</v>
          </cell>
        </row>
        <row r="14">
          <cell r="B14" t="str">
            <v>CSC_08</v>
          </cell>
          <cell r="C14" t="str">
            <v>Engineering Technician</v>
          </cell>
          <cell r="E14">
            <v>36.51</v>
          </cell>
          <cell r="F14">
            <v>30.93</v>
          </cell>
          <cell r="H14">
            <v>37.76</v>
          </cell>
          <cell r="I14">
            <v>31.98</v>
          </cell>
          <cell r="K14">
            <v>39.01</v>
          </cell>
          <cell r="L14">
            <v>33.049999999999997</v>
          </cell>
          <cell r="N14">
            <v>40.299999999999997</v>
          </cell>
          <cell r="O14">
            <v>34.14</v>
          </cell>
          <cell r="Q14">
            <v>41.63</v>
          </cell>
          <cell r="R14">
            <v>35.26</v>
          </cell>
        </row>
        <row r="15">
          <cell r="B15" t="str">
            <v>CSC_09</v>
          </cell>
          <cell r="C15" t="str">
            <v>Lead Programmer/Analyst</v>
          </cell>
          <cell r="E15">
            <v>91.87</v>
          </cell>
          <cell r="F15">
            <v>77.83</v>
          </cell>
          <cell r="H15">
            <v>95</v>
          </cell>
          <cell r="I15">
            <v>80.48</v>
          </cell>
          <cell r="K15">
            <v>98.16</v>
          </cell>
          <cell r="L15">
            <v>83.16</v>
          </cell>
          <cell r="N15">
            <v>101.39</v>
          </cell>
          <cell r="O15">
            <v>85.9</v>
          </cell>
          <cell r="Q15">
            <v>104.74</v>
          </cell>
          <cell r="R15">
            <v>88.73</v>
          </cell>
        </row>
        <row r="16">
          <cell r="B16" t="str">
            <v>CSC_10</v>
          </cell>
          <cell r="C16" t="str">
            <v>Senior Programmer/Analyst</v>
          </cell>
          <cell r="E16">
            <v>74.27</v>
          </cell>
          <cell r="F16">
            <v>62.92</v>
          </cell>
          <cell r="H16">
            <v>76.8</v>
          </cell>
          <cell r="I16">
            <v>65.06</v>
          </cell>
          <cell r="K16">
            <v>79.349999999999994</v>
          </cell>
          <cell r="L16">
            <v>67.23</v>
          </cell>
          <cell r="N16">
            <v>81.97</v>
          </cell>
          <cell r="O16">
            <v>69.44</v>
          </cell>
          <cell r="Q16">
            <v>84.67</v>
          </cell>
          <cell r="R16">
            <v>71.73</v>
          </cell>
        </row>
        <row r="17">
          <cell r="B17" t="str">
            <v>CSC_11</v>
          </cell>
          <cell r="C17" t="str">
            <v>Programmer/Analyst</v>
          </cell>
          <cell r="E17">
            <v>58.67</v>
          </cell>
          <cell r="F17">
            <v>49.7</v>
          </cell>
          <cell r="H17">
            <v>60.67</v>
          </cell>
          <cell r="I17">
            <v>51.39</v>
          </cell>
          <cell r="K17">
            <v>62.69</v>
          </cell>
          <cell r="L17">
            <v>53.1</v>
          </cell>
          <cell r="N17">
            <v>64.75</v>
          </cell>
          <cell r="O17">
            <v>54.85</v>
          </cell>
          <cell r="Q17">
            <v>66.89</v>
          </cell>
          <cell r="R17">
            <v>56.66</v>
          </cell>
        </row>
        <row r="18">
          <cell r="B18" t="str">
            <v>CSC_12</v>
          </cell>
          <cell r="C18" t="str">
            <v>Assistant Programmer/Analyst</v>
          </cell>
          <cell r="E18">
            <v>47.05</v>
          </cell>
          <cell r="F18">
            <v>39.85</v>
          </cell>
          <cell r="H18">
            <v>48.65</v>
          </cell>
          <cell r="I18">
            <v>41.21</v>
          </cell>
          <cell r="K18">
            <v>50.27</v>
          </cell>
          <cell r="L18">
            <v>42.58</v>
          </cell>
          <cell r="N18">
            <v>51.92</v>
          </cell>
          <cell r="O18">
            <v>43.99</v>
          </cell>
          <cell r="Q18">
            <v>53.64</v>
          </cell>
          <cell r="R18">
            <v>45.44</v>
          </cell>
        </row>
        <row r="19">
          <cell r="B19" t="str">
            <v>CSC_13</v>
          </cell>
          <cell r="C19" t="str">
            <v>Lead Technical Specialist</v>
          </cell>
          <cell r="E19">
            <v>96.13</v>
          </cell>
          <cell r="F19">
            <v>81.44</v>
          </cell>
          <cell r="H19">
            <v>99.41</v>
          </cell>
          <cell r="I19">
            <v>84.22</v>
          </cell>
          <cell r="K19">
            <v>102.72</v>
          </cell>
          <cell r="L19">
            <v>87.02</v>
          </cell>
          <cell r="N19">
            <v>106.1</v>
          </cell>
          <cell r="O19">
            <v>89.89</v>
          </cell>
          <cell r="Q19">
            <v>109.6</v>
          </cell>
          <cell r="R19">
            <v>92.85</v>
          </cell>
        </row>
        <row r="20">
          <cell r="B20" t="str">
            <v>CSC_14</v>
          </cell>
          <cell r="C20" t="str">
            <v>Senior Technical Specialist</v>
          </cell>
          <cell r="E20">
            <v>54.91</v>
          </cell>
          <cell r="F20">
            <v>46.52</v>
          </cell>
          <cell r="H20">
            <v>56.78</v>
          </cell>
          <cell r="I20">
            <v>48.1</v>
          </cell>
          <cell r="K20">
            <v>58.67</v>
          </cell>
          <cell r="L20">
            <v>49.7</v>
          </cell>
          <cell r="N20">
            <v>60.61</v>
          </cell>
          <cell r="O20">
            <v>51.34</v>
          </cell>
          <cell r="Q20">
            <v>62.61</v>
          </cell>
          <cell r="R20">
            <v>53.04</v>
          </cell>
        </row>
        <row r="21">
          <cell r="B21" t="str">
            <v>CSC_15</v>
          </cell>
          <cell r="C21" t="str">
            <v>Technical Specialist</v>
          </cell>
          <cell r="E21">
            <v>39.909999999999997</v>
          </cell>
          <cell r="F21">
            <v>33.81</v>
          </cell>
          <cell r="H21">
            <v>41.27</v>
          </cell>
          <cell r="I21">
            <v>34.96</v>
          </cell>
          <cell r="K21">
            <v>42.65</v>
          </cell>
          <cell r="L21">
            <v>36.130000000000003</v>
          </cell>
          <cell r="N21">
            <v>44.05</v>
          </cell>
          <cell r="O21">
            <v>37.32</v>
          </cell>
          <cell r="Q21">
            <v>45.5</v>
          </cell>
          <cell r="R21">
            <v>38.549999999999997</v>
          </cell>
        </row>
        <row r="22">
          <cell r="B22" t="str">
            <v>CSC_16</v>
          </cell>
          <cell r="C22" t="str">
            <v>Assistant Technical Specialist</v>
          </cell>
          <cell r="E22">
            <v>35.89</v>
          </cell>
          <cell r="F22">
            <v>30.4</v>
          </cell>
          <cell r="H22">
            <v>37.11</v>
          </cell>
          <cell r="I22">
            <v>31.44</v>
          </cell>
          <cell r="K22">
            <v>38.35</v>
          </cell>
          <cell r="L22">
            <v>32.49</v>
          </cell>
          <cell r="N22">
            <v>39.61</v>
          </cell>
          <cell r="O22">
            <v>33.56</v>
          </cell>
          <cell r="Q22">
            <v>40.92</v>
          </cell>
          <cell r="R22">
            <v>34.659999999999997</v>
          </cell>
        </row>
        <row r="23">
          <cell r="B23" t="str">
            <v>CSC_17</v>
          </cell>
          <cell r="C23" t="str">
            <v>Senior Administrative Specialist</v>
          </cell>
          <cell r="E23">
            <v>59.45</v>
          </cell>
          <cell r="F23">
            <v>50.36</v>
          </cell>
          <cell r="H23">
            <v>61.47</v>
          </cell>
          <cell r="I23">
            <v>52.08</v>
          </cell>
          <cell r="K23">
            <v>63.52</v>
          </cell>
          <cell r="L23">
            <v>53.81</v>
          </cell>
          <cell r="N23">
            <v>65.61</v>
          </cell>
          <cell r="O23">
            <v>55.58</v>
          </cell>
          <cell r="Q23">
            <v>67.77</v>
          </cell>
          <cell r="R23">
            <v>57.41</v>
          </cell>
        </row>
        <row r="24">
          <cell r="B24" t="str">
            <v>CSC_18</v>
          </cell>
          <cell r="C24" t="str">
            <v>Administrative Specialist</v>
          </cell>
          <cell r="E24">
            <v>43.33</v>
          </cell>
          <cell r="F24">
            <v>36.71</v>
          </cell>
          <cell r="H24">
            <v>44.81</v>
          </cell>
          <cell r="I24">
            <v>37.96</v>
          </cell>
          <cell r="K24">
            <v>46.3</v>
          </cell>
          <cell r="L24">
            <v>39.22</v>
          </cell>
          <cell r="N24">
            <v>47.83</v>
          </cell>
          <cell r="O24">
            <v>40.520000000000003</v>
          </cell>
          <cell r="Q24">
            <v>49.41</v>
          </cell>
          <cell r="R24">
            <v>41.85</v>
          </cell>
        </row>
        <row r="25">
          <cell r="B25" t="str">
            <v>CSC_19</v>
          </cell>
          <cell r="C25" t="str">
            <v>Assistant Administrative Specialist</v>
          </cell>
          <cell r="E25">
            <v>31.2</v>
          </cell>
          <cell r="F25">
            <v>26.43</v>
          </cell>
          <cell r="H25">
            <v>32.26</v>
          </cell>
          <cell r="I25">
            <v>27.33</v>
          </cell>
          <cell r="K25">
            <v>33.340000000000003</v>
          </cell>
          <cell r="L25">
            <v>28.24</v>
          </cell>
          <cell r="N25">
            <v>34.44</v>
          </cell>
          <cell r="O25">
            <v>29.17</v>
          </cell>
          <cell r="Q25">
            <v>35.57</v>
          </cell>
          <cell r="R25">
            <v>30.13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/>
  </sheetViews>
  <sheetFormatPr defaultColWidth="8.85546875" defaultRowHeight="12.75"/>
  <cols>
    <col min="1" max="1" width="52.7109375" customWidth="1"/>
  </cols>
  <sheetData>
    <row r="2" spans="1:1" ht="38.25">
      <c r="A2" s="31" t="s">
        <v>43</v>
      </c>
    </row>
    <row r="3" spans="1:1">
      <c r="A3" s="31"/>
    </row>
    <row r="4" spans="1:1" ht="38.25">
      <c r="A4" s="31" t="s">
        <v>45</v>
      </c>
    </row>
  </sheetData>
  <phoneticPr fontId="133" type="noConversion"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8"/>
  <sheetViews>
    <sheetView tabSelected="1" zoomScaleNormal="100" workbookViewId="0">
      <selection activeCell="E10" sqref="E10"/>
    </sheetView>
  </sheetViews>
  <sheetFormatPr defaultColWidth="8.85546875" defaultRowHeight="12.75"/>
  <cols>
    <col min="2" max="2" width="29.5703125" customWidth="1"/>
    <col min="5" max="5" width="15.28515625" style="6" customWidth="1"/>
    <col min="6" max="6" width="1.28515625" customWidth="1"/>
    <col min="8" max="8" width="10.85546875" customWidth="1"/>
    <col min="9" max="9" width="10.42578125" customWidth="1"/>
    <col min="10" max="10" width="2" customWidth="1"/>
    <col min="13" max="13" width="11.140625" customWidth="1"/>
    <col min="14" max="14" width="1.85546875" customWidth="1"/>
    <col min="17" max="17" width="10.140625" customWidth="1"/>
    <col min="18" max="18" width="1" customWidth="1"/>
    <col min="21" max="21" width="10.42578125" customWidth="1"/>
  </cols>
  <sheetData>
    <row r="1" spans="2:21">
      <c r="B1" s="1" t="s">
        <v>16</v>
      </c>
    </row>
    <row r="2" spans="2:21">
      <c r="B2" s="1"/>
    </row>
    <row r="3" spans="2:21">
      <c r="B3" s="1" t="s">
        <v>13</v>
      </c>
    </row>
    <row r="4" spans="2:21">
      <c r="B4" s="1"/>
    </row>
    <row r="5" spans="2:21">
      <c r="B5" s="1" t="s">
        <v>14</v>
      </c>
      <c r="G5" s="13" t="s">
        <v>44</v>
      </c>
      <c r="I5" s="14">
        <v>2.5000000000000001E-2</v>
      </c>
    </row>
    <row r="6" spans="2:21">
      <c r="B6" s="1"/>
    </row>
    <row r="7" spans="2:21">
      <c r="C7" s="32" t="s">
        <v>8</v>
      </c>
      <c r="D7" s="32"/>
      <c r="E7" s="32"/>
      <c r="G7" s="32" t="s">
        <v>9</v>
      </c>
      <c r="H7" s="32"/>
      <c r="I7" s="32"/>
      <c r="K7" s="32" t="s">
        <v>10</v>
      </c>
      <c r="L7" s="32"/>
      <c r="M7" s="32"/>
      <c r="O7" s="32" t="s">
        <v>11</v>
      </c>
      <c r="P7" s="32"/>
      <c r="Q7" s="32"/>
      <c r="S7" s="32" t="s">
        <v>12</v>
      </c>
      <c r="T7" s="32"/>
      <c r="U7" s="32"/>
    </row>
    <row r="8" spans="2:21" s="3" customFormat="1">
      <c r="B8" s="2" t="s">
        <v>0</v>
      </c>
      <c r="C8" s="2" t="s">
        <v>1</v>
      </c>
      <c r="D8" s="2" t="s">
        <v>2</v>
      </c>
      <c r="E8" s="7" t="s">
        <v>17</v>
      </c>
      <c r="F8" s="2"/>
      <c r="G8" s="2" t="s">
        <v>1</v>
      </c>
      <c r="H8" s="2" t="s">
        <v>2</v>
      </c>
      <c r="I8" s="7" t="s">
        <v>17</v>
      </c>
      <c r="K8" s="2" t="s">
        <v>1</v>
      </c>
      <c r="L8" s="2" t="s">
        <v>2</v>
      </c>
      <c r="M8" s="7" t="s">
        <v>17</v>
      </c>
      <c r="O8" s="2" t="s">
        <v>1</v>
      </c>
      <c r="P8" s="2" t="s">
        <v>2</v>
      </c>
      <c r="Q8" s="7" t="s">
        <v>17</v>
      </c>
      <c r="S8" s="2" t="s">
        <v>1</v>
      </c>
      <c r="T8" s="2" t="s">
        <v>2</v>
      </c>
      <c r="U8" s="7" t="s">
        <v>17</v>
      </c>
    </row>
    <row r="9" spans="2:21">
      <c r="B9" t="s">
        <v>25</v>
      </c>
      <c r="C9" s="10">
        <v>100</v>
      </c>
      <c r="D9" s="10">
        <v>100</v>
      </c>
      <c r="E9" s="6">
        <v>10000</v>
      </c>
      <c r="G9" s="10">
        <v>0</v>
      </c>
      <c r="H9" s="10">
        <f>D9*(1+$I$5)</f>
        <v>102.49999999999999</v>
      </c>
      <c r="I9" s="6">
        <f>+G9*H9</f>
        <v>0</v>
      </c>
      <c r="K9" s="10">
        <v>0</v>
      </c>
      <c r="L9" s="10">
        <f>H9*(1+$I$5)</f>
        <v>105.06249999999997</v>
      </c>
      <c r="M9" s="6">
        <f>+K9*L9</f>
        <v>0</v>
      </c>
      <c r="O9" s="10">
        <v>0</v>
      </c>
      <c r="P9" s="10">
        <f>L9*(1+$I$5)</f>
        <v>107.68906249999996</v>
      </c>
      <c r="Q9" s="6">
        <f>+O9*P9</f>
        <v>0</v>
      </c>
      <c r="S9" s="10">
        <v>0</v>
      </c>
      <c r="T9" s="10">
        <f>P9*(1+$I$5)</f>
        <v>110.38128906249996</v>
      </c>
      <c r="U9" s="6">
        <f>+S9*T9</f>
        <v>0</v>
      </c>
    </row>
    <row r="10" spans="2:21">
      <c r="B10" t="s">
        <v>27</v>
      </c>
      <c r="C10" s="10">
        <v>0</v>
      </c>
      <c r="D10" s="10">
        <v>0</v>
      </c>
      <c r="E10" s="6">
        <f t="shared" ref="E10:E23" si="0">+C10*D10</f>
        <v>0</v>
      </c>
      <c r="G10" s="10">
        <v>0</v>
      </c>
      <c r="H10" s="10">
        <f t="shared" ref="H10:H23" si="1">D10*(1+$I$5)</f>
        <v>0</v>
      </c>
      <c r="I10" s="6">
        <f t="shared" ref="I10:I23" si="2">+G10*H10</f>
        <v>0</v>
      </c>
      <c r="K10" s="10">
        <v>0</v>
      </c>
      <c r="L10" s="10">
        <f t="shared" ref="L10:L23" si="3">H10*(1+$I$5)</f>
        <v>0</v>
      </c>
      <c r="M10" s="6">
        <f t="shared" ref="M10:M23" si="4">+K10*L10</f>
        <v>0</v>
      </c>
      <c r="O10" s="10">
        <v>0</v>
      </c>
      <c r="P10" s="10">
        <f t="shared" ref="P10:P23" si="5">L10*(1+$I$5)</f>
        <v>0</v>
      </c>
      <c r="Q10" s="6">
        <f t="shared" ref="Q10:Q23" si="6">+O10*P10</f>
        <v>0</v>
      </c>
      <c r="S10" s="10">
        <v>0</v>
      </c>
      <c r="T10" s="10">
        <f t="shared" ref="T10:T23" si="7">P10*(1+$I$5)</f>
        <v>0</v>
      </c>
      <c r="U10" s="6">
        <f t="shared" ref="U10:U23" si="8">+S10*T10</f>
        <v>0</v>
      </c>
    </row>
    <row r="11" spans="2:21">
      <c r="B11" t="s">
        <v>28</v>
      </c>
      <c r="C11" s="10">
        <v>0</v>
      </c>
      <c r="D11" s="10">
        <v>0</v>
      </c>
      <c r="E11" s="6">
        <f t="shared" si="0"/>
        <v>0</v>
      </c>
      <c r="G11" s="10">
        <v>0</v>
      </c>
      <c r="H11" s="10">
        <f t="shared" si="1"/>
        <v>0</v>
      </c>
      <c r="I11" s="6">
        <f t="shared" si="2"/>
        <v>0</v>
      </c>
      <c r="K11" s="10">
        <v>0</v>
      </c>
      <c r="L11" s="10">
        <f t="shared" si="3"/>
        <v>0</v>
      </c>
      <c r="M11" s="6">
        <f t="shared" si="4"/>
        <v>0</v>
      </c>
      <c r="O11" s="10">
        <v>0</v>
      </c>
      <c r="P11" s="10">
        <f t="shared" si="5"/>
        <v>0</v>
      </c>
      <c r="Q11" s="6">
        <f t="shared" si="6"/>
        <v>0</v>
      </c>
      <c r="S11" s="10">
        <v>0</v>
      </c>
      <c r="T11" s="10">
        <f t="shared" si="7"/>
        <v>0</v>
      </c>
      <c r="U11" s="6">
        <f t="shared" si="8"/>
        <v>0</v>
      </c>
    </row>
    <row r="12" spans="2:21">
      <c r="B12" t="s">
        <v>29</v>
      </c>
      <c r="C12" s="10">
        <v>0</v>
      </c>
      <c r="D12" s="10">
        <v>0</v>
      </c>
      <c r="E12" s="6">
        <f t="shared" si="0"/>
        <v>0</v>
      </c>
      <c r="G12" s="10">
        <v>0</v>
      </c>
      <c r="H12" s="10">
        <f t="shared" si="1"/>
        <v>0</v>
      </c>
      <c r="I12" s="6">
        <f t="shared" si="2"/>
        <v>0</v>
      </c>
      <c r="K12" s="10">
        <v>0</v>
      </c>
      <c r="L12" s="10">
        <f t="shared" si="3"/>
        <v>0</v>
      </c>
      <c r="M12" s="6">
        <f t="shared" si="4"/>
        <v>0</v>
      </c>
      <c r="O12" s="10">
        <v>0</v>
      </c>
      <c r="P12" s="10">
        <f t="shared" si="5"/>
        <v>0</v>
      </c>
      <c r="Q12" s="6">
        <f t="shared" si="6"/>
        <v>0</v>
      </c>
      <c r="S12" s="10">
        <v>0</v>
      </c>
      <c r="T12" s="10">
        <f t="shared" si="7"/>
        <v>0</v>
      </c>
      <c r="U12" s="6">
        <f t="shared" si="8"/>
        <v>0</v>
      </c>
    </row>
    <row r="13" spans="2:21">
      <c r="B13" t="s">
        <v>30</v>
      </c>
      <c r="C13" s="10">
        <v>0</v>
      </c>
      <c r="D13" s="10">
        <v>0</v>
      </c>
      <c r="E13" s="6">
        <f t="shared" si="0"/>
        <v>0</v>
      </c>
      <c r="G13" s="10">
        <v>0</v>
      </c>
      <c r="H13" s="10">
        <f t="shared" si="1"/>
        <v>0</v>
      </c>
      <c r="I13" s="6">
        <f t="shared" si="2"/>
        <v>0</v>
      </c>
      <c r="K13" s="10">
        <v>0</v>
      </c>
      <c r="L13" s="10">
        <f t="shared" si="3"/>
        <v>0</v>
      </c>
      <c r="M13" s="6">
        <f t="shared" si="4"/>
        <v>0</v>
      </c>
      <c r="O13" s="10">
        <v>0</v>
      </c>
      <c r="P13" s="10">
        <f t="shared" si="5"/>
        <v>0</v>
      </c>
      <c r="Q13" s="6">
        <f t="shared" si="6"/>
        <v>0</v>
      </c>
      <c r="S13" s="10">
        <v>0</v>
      </c>
      <c r="T13" s="10">
        <f t="shared" si="7"/>
        <v>0</v>
      </c>
      <c r="U13" s="6">
        <f t="shared" si="8"/>
        <v>0</v>
      </c>
    </row>
    <row r="14" spans="2:21">
      <c r="B14" t="s">
        <v>31</v>
      </c>
      <c r="C14" s="10">
        <v>0</v>
      </c>
      <c r="D14" s="10">
        <v>0</v>
      </c>
      <c r="E14" s="6">
        <f t="shared" si="0"/>
        <v>0</v>
      </c>
      <c r="G14" s="10">
        <v>0</v>
      </c>
      <c r="H14" s="10">
        <f t="shared" si="1"/>
        <v>0</v>
      </c>
      <c r="I14" s="6">
        <f t="shared" si="2"/>
        <v>0</v>
      </c>
      <c r="K14" s="10">
        <v>0</v>
      </c>
      <c r="L14" s="10">
        <f t="shared" si="3"/>
        <v>0</v>
      </c>
      <c r="M14" s="6">
        <f t="shared" si="4"/>
        <v>0</v>
      </c>
      <c r="O14" s="10">
        <v>0</v>
      </c>
      <c r="P14" s="10">
        <f t="shared" si="5"/>
        <v>0</v>
      </c>
      <c r="Q14" s="6">
        <f t="shared" si="6"/>
        <v>0</v>
      </c>
      <c r="S14" s="10">
        <v>0</v>
      </c>
      <c r="T14" s="10">
        <f t="shared" si="7"/>
        <v>0</v>
      </c>
      <c r="U14" s="6">
        <f t="shared" si="8"/>
        <v>0</v>
      </c>
    </row>
    <row r="15" spans="2:21">
      <c r="B15" t="s">
        <v>32</v>
      </c>
      <c r="C15" s="10">
        <v>0</v>
      </c>
      <c r="D15" s="10">
        <v>0</v>
      </c>
      <c r="E15" s="6">
        <f t="shared" si="0"/>
        <v>0</v>
      </c>
      <c r="G15" s="10">
        <v>0</v>
      </c>
      <c r="H15" s="10">
        <f t="shared" si="1"/>
        <v>0</v>
      </c>
      <c r="I15" s="6">
        <f t="shared" si="2"/>
        <v>0</v>
      </c>
      <c r="K15" s="10">
        <v>0</v>
      </c>
      <c r="L15" s="10">
        <f t="shared" si="3"/>
        <v>0</v>
      </c>
      <c r="M15" s="6">
        <f t="shared" si="4"/>
        <v>0</v>
      </c>
      <c r="O15" s="10">
        <v>0</v>
      </c>
      <c r="P15" s="10">
        <f t="shared" si="5"/>
        <v>0</v>
      </c>
      <c r="Q15" s="6">
        <f t="shared" si="6"/>
        <v>0</v>
      </c>
      <c r="S15" s="10">
        <v>0</v>
      </c>
      <c r="T15" s="10">
        <f t="shared" si="7"/>
        <v>0</v>
      </c>
      <c r="U15" s="6">
        <f t="shared" si="8"/>
        <v>0</v>
      </c>
    </row>
    <row r="16" spans="2:21">
      <c r="B16" t="s">
        <v>33</v>
      </c>
      <c r="C16" s="10">
        <v>0</v>
      </c>
      <c r="D16" s="10">
        <v>0</v>
      </c>
      <c r="E16" s="6">
        <f t="shared" si="0"/>
        <v>0</v>
      </c>
      <c r="G16" s="10">
        <v>0</v>
      </c>
      <c r="H16" s="10">
        <f t="shared" si="1"/>
        <v>0</v>
      </c>
      <c r="I16" s="6">
        <f t="shared" si="2"/>
        <v>0</v>
      </c>
      <c r="K16" s="10">
        <v>0</v>
      </c>
      <c r="L16" s="10">
        <f t="shared" si="3"/>
        <v>0</v>
      </c>
      <c r="M16" s="6">
        <f t="shared" si="4"/>
        <v>0</v>
      </c>
      <c r="O16" s="10">
        <v>0</v>
      </c>
      <c r="P16" s="10">
        <f t="shared" si="5"/>
        <v>0</v>
      </c>
      <c r="Q16" s="6">
        <f t="shared" si="6"/>
        <v>0</v>
      </c>
      <c r="S16" s="10">
        <v>0</v>
      </c>
      <c r="T16" s="10">
        <f t="shared" si="7"/>
        <v>0</v>
      </c>
      <c r="U16" s="6">
        <f t="shared" si="8"/>
        <v>0</v>
      </c>
    </row>
    <row r="17" spans="2:21">
      <c r="B17" t="s">
        <v>34</v>
      </c>
      <c r="C17" s="10">
        <v>0</v>
      </c>
      <c r="D17" s="10">
        <v>0</v>
      </c>
      <c r="E17" s="6">
        <f t="shared" si="0"/>
        <v>0</v>
      </c>
      <c r="G17" s="10">
        <v>0</v>
      </c>
      <c r="H17" s="10">
        <f t="shared" si="1"/>
        <v>0</v>
      </c>
      <c r="I17" s="6">
        <f t="shared" si="2"/>
        <v>0</v>
      </c>
      <c r="K17" s="10">
        <v>0</v>
      </c>
      <c r="L17" s="10">
        <f t="shared" si="3"/>
        <v>0</v>
      </c>
      <c r="M17" s="6">
        <f t="shared" si="4"/>
        <v>0</v>
      </c>
      <c r="O17" s="10">
        <v>0</v>
      </c>
      <c r="P17" s="10">
        <f t="shared" si="5"/>
        <v>0</v>
      </c>
      <c r="Q17" s="6">
        <f t="shared" si="6"/>
        <v>0</v>
      </c>
      <c r="S17" s="10">
        <v>0</v>
      </c>
      <c r="T17" s="10">
        <f t="shared" si="7"/>
        <v>0</v>
      </c>
      <c r="U17" s="6">
        <f t="shared" si="8"/>
        <v>0</v>
      </c>
    </row>
    <row r="18" spans="2:21">
      <c r="B18" t="s">
        <v>35</v>
      </c>
      <c r="C18" s="10">
        <v>0</v>
      </c>
      <c r="D18" s="10">
        <v>0</v>
      </c>
      <c r="E18" s="6">
        <f t="shared" si="0"/>
        <v>0</v>
      </c>
      <c r="G18" s="10">
        <v>0</v>
      </c>
      <c r="H18" s="10">
        <f t="shared" si="1"/>
        <v>0</v>
      </c>
      <c r="I18" s="6">
        <f t="shared" si="2"/>
        <v>0</v>
      </c>
      <c r="K18" s="10">
        <v>0</v>
      </c>
      <c r="L18" s="10">
        <f t="shared" si="3"/>
        <v>0</v>
      </c>
      <c r="M18" s="6">
        <f t="shared" si="4"/>
        <v>0</v>
      </c>
      <c r="O18" s="10">
        <v>0</v>
      </c>
      <c r="P18" s="10">
        <f t="shared" si="5"/>
        <v>0</v>
      </c>
      <c r="Q18" s="6">
        <f t="shared" si="6"/>
        <v>0</v>
      </c>
      <c r="S18" s="10">
        <v>0</v>
      </c>
      <c r="T18" s="10">
        <f t="shared" si="7"/>
        <v>0</v>
      </c>
      <c r="U18" s="6">
        <f t="shared" si="8"/>
        <v>0</v>
      </c>
    </row>
    <row r="19" spans="2:21">
      <c r="B19" t="s">
        <v>36</v>
      </c>
      <c r="C19" s="10">
        <v>0</v>
      </c>
      <c r="D19" s="10">
        <v>0</v>
      </c>
      <c r="E19" s="6">
        <f t="shared" si="0"/>
        <v>0</v>
      </c>
      <c r="G19" s="10">
        <v>0</v>
      </c>
      <c r="H19" s="10">
        <f t="shared" si="1"/>
        <v>0</v>
      </c>
      <c r="I19" s="6">
        <f t="shared" si="2"/>
        <v>0</v>
      </c>
      <c r="K19" s="10">
        <v>0</v>
      </c>
      <c r="L19" s="10">
        <f t="shared" si="3"/>
        <v>0</v>
      </c>
      <c r="M19" s="6">
        <f t="shared" si="4"/>
        <v>0</v>
      </c>
      <c r="O19" s="10">
        <v>0</v>
      </c>
      <c r="P19" s="10">
        <f t="shared" si="5"/>
        <v>0</v>
      </c>
      <c r="Q19" s="6">
        <f t="shared" si="6"/>
        <v>0</v>
      </c>
      <c r="S19" s="10">
        <v>0</v>
      </c>
      <c r="T19" s="10">
        <f t="shared" si="7"/>
        <v>0</v>
      </c>
      <c r="U19" s="6">
        <f t="shared" si="8"/>
        <v>0</v>
      </c>
    </row>
    <row r="20" spans="2:21">
      <c r="B20" t="s">
        <v>37</v>
      </c>
      <c r="C20" s="10">
        <v>0</v>
      </c>
      <c r="D20" s="10">
        <v>0</v>
      </c>
      <c r="E20" s="6">
        <f t="shared" si="0"/>
        <v>0</v>
      </c>
      <c r="G20" s="10">
        <v>0</v>
      </c>
      <c r="H20" s="10">
        <f t="shared" si="1"/>
        <v>0</v>
      </c>
      <c r="I20" s="6">
        <f t="shared" si="2"/>
        <v>0</v>
      </c>
      <c r="K20" s="10">
        <v>0</v>
      </c>
      <c r="L20" s="10">
        <f t="shared" si="3"/>
        <v>0</v>
      </c>
      <c r="M20" s="6">
        <f t="shared" si="4"/>
        <v>0</v>
      </c>
      <c r="O20" s="10">
        <v>0</v>
      </c>
      <c r="P20" s="10">
        <f t="shared" si="5"/>
        <v>0</v>
      </c>
      <c r="Q20" s="6">
        <f t="shared" si="6"/>
        <v>0</v>
      </c>
      <c r="S20" s="10">
        <v>0</v>
      </c>
      <c r="T20" s="10">
        <f t="shared" si="7"/>
        <v>0</v>
      </c>
      <c r="U20" s="6">
        <f t="shared" si="8"/>
        <v>0</v>
      </c>
    </row>
    <row r="21" spans="2:21">
      <c r="B21" t="s">
        <v>38</v>
      </c>
      <c r="C21" s="10">
        <v>0</v>
      </c>
      <c r="D21" s="10">
        <v>0</v>
      </c>
      <c r="E21" s="6">
        <f t="shared" si="0"/>
        <v>0</v>
      </c>
      <c r="G21" s="10">
        <v>0</v>
      </c>
      <c r="H21" s="10">
        <f t="shared" si="1"/>
        <v>0</v>
      </c>
      <c r="I21" s="6">
        <f t="shared" si="2"/>
        <v>0</v>
      </c>
      <c r="K21" s="10">
        <v>0</v>
      </c>
      <c r="L21" s="10">
        <f t="shared" si="3"/>
        <v>0</v>
      </c>
      <c r="M21" s="6">
        <f t="shared" si="4"/>
        <v>0</v>
      </c>
      <c r="O21" s="10">
        <v>0</v>
      </c>
      <c r="P21" s="10">
        <f t="shared" si="5"/>
        <v>0</v>
      </c>
      <c r="Q21" s="6">
        <f t="shared" si="6"/>
        <v>0</v>
      </c>
      <c r="S21" s="10">
        <v>0</v>
      </c>
      <c r="T21" s="10">
        <f t="shared" si="7"/>
        <v>0</v>
      </c>
      <c r="U21" s="6">
        <f t="shared" si="8"/>
        <v>0</v>
      </c>
    </row>
    <row r="22" spans="2:21">
      <c r="B22" t="s">
        <v>39</v>
      </c>
      <c r="C22" s="10">
        <v>0</v>
      </c>
      <c r="D22" s="10">
        <v>0</v>
      </c>
      <c r="E22" s="6">
        <f t="shared" si="0"/>
        <v>0</v>
      </c>
      <c r="G22" s="10">
        <v>0</v>
      </c>
      <c r="H22" s="10">
        <f t="shared" si="1"/>
        <v>0</v>
      </c>
      <c r="I22" s="6">
        <f t="shared" si="2"/>
        <v>0</v>
      </c>
      <c r="K22" s="10">
        <v>0</v>
      </c>
      <c r="L22" s="10">
        <f t="shared" si="3"/>
        <v>0</v>
      </c>
      <c r="M22" s="6">
        <f t="shared" si="4"/>
        <v>0</v>
      </c>
      <c r="O22" s="10">
        <v>0</v>
      </c>
      <c r="P22" s="10">
        <f t="shared" si="5"/>
        <v>0</v>
      </c>
      <c r="Q22" s="6">
        <f t="shared" si="6"/>
        <v>0</v>
      </c>
      <c r="S22" s="10">
        <v>0</v>
      </c>
      <c r="T22" s="10">
        <f t="shared" si="7"/>
        <v>0</v>
      </c>
      <c r="U22" s="6">
        <f t="shared" si="8"/>
        <v>0</v>
      </c>
    </row>
    <row r="23" spans="2:21">
      <c r="B23" t="s">
        <v>40</v>
      </c>
      <c r="C23" s="10">
        <v>0</v>
      </c>
      <c r="D23" s="10">
        <v>0</v>
      </c>
      <c r="E23" s="6">
        <f t="shared" si="0"/>
        <v>0</v>
      </c>
      <c r="G23" s="10">
        <v>0</v>
      </c>
      <c r="H23" s="10">
        <f t="shared" si="1"/>
        <v>0</v>
      </c>
      <c r="I23" s="6">
        <f t="shared" si="2"/>
        <v>0</v>
      </c>
      <c r="K23" s="10">
        <v>0</v>
      </c>
      <c r="L23" s="10">
        <f t="shared" si="3"/>
        <v>0</v>
      </c>
      <c r="M23" s="6">
        <f t="shared" si="4"/>
        <v>0</v>
      </c>
      <c r="O23" s="10">
        <v>0</v>
      </c>
      <c r="P23" s="10">
        <f t="shared" si="5"/>
        <v>0</v>
      </c>
      <c r="Q23" s="6">
        <f t="shared" si="6"/>
        <v>0</v>
      </c>
      <c r="S23" s="10">
        <v>0</v>
      </c>
      <c r="T23" s="10">
        <f t="shared" si="7"/>
        <v>0</v>
      </c>
      <c r="U23" s="6">
        <f t="shared" si="8"/>
        <v>0</v>
      </c>
    </row>
    <row r="24" spans="2:21" ht="13.5" thickBot="1">
      <c r="B24" s="5" t="s">
        <v>6</v>
      </c>
      <c r="C24" s="12">
        <f>SUM(C9:C23)</f>
        <v>100</v>
      </c>
      <c r="D24" s="11"/>
      <c r="E24" s="8">
        <f>SUM(E9:E23)</f>
        <v>10000</v>
      </c>
      <c r="G24" s="12">
        <f>SUM(G9:G23)</f>
        <v>0</v>
      </c>
      <c r="H24" s="11"/>
      <c r="I24" s="8">
        <f>SUM(I9:I23)</f>
        <v>0</v>
      </c>
      <c r="K24" s="12">
        <f>SUM(K9:K23)</f>
        <v>0</v>
      </c>
      <c r="L24" s="11"/>
      <c r="M24" s="8">
        <f>SUM(M9:M23)</f>
        <v>0</v>
      </c>
      <c r="O24" s="12">
        <f>SUM(O9:O23)</f>
        <v>0</v>
      </c>
      <c r="P24" s="11"/>
      <c r="Q24" s="8">
        <f>SUM(Q9:Q23)</f>
        <v>0</v>
      </c>
      <c r="S24" s="12">
        <f>SUM(S9:S23)</f>
        <v>0</v>
      </c>
      <c r="T24" s="11"/>
      <c r="U24" s="8">
        <f>SUM(U9:U23)</f>
        <v>0</v>
      </c>
    </row>
    <row r="25" spans="2:21" ht="13.5" thickTop="1">
      <c r="I25" s="6"/>
      <c r="M25" s="6"/>
      <c r="Q25" s="6"/>
      <c r="U25" s="6"/>
    </row>
    <row r="26" spans="2:21">
      <c r="B26" t="s">
        <v>3</v>
      </c>
      <c r="E26" s="6">
        <v>0</v>
      </c>
      <c r="I26" s="6">
        <v>0</v>
      </c>
      <c r="M26" s="6">
        <v>0</v>
      </c>
      <c r="Q26" s="6">
        <v>0</v>
      </c>
      <c r="U26" s="6">
        <v>0</v>
      </c>
    </row>
    <row r="27" spans="2:21">
      <c r="B27" t="s">
        <v>5</v>
      </c>
      <c r="I27" s="6"/>
      <c r="M27" s="6"/>
      <c r="Q27" s="6"/>
      <c r="U27" s="6"/>
    </row>
    <row r="28" spans="2:21">
      <c r="I28" s="6"/>
      <c r="M28" s="6"/>
      <c r="Q28" s="6"/>
      <c r="U28" s="6"/>
    </row>
    <row r="29" spans="2:21">
      <c r="B29" t="s">
        <v>4</v>
      </c>
      <c r="E29" s="6">
        <v>0</v>
      </c>
      <c r="I29" s="6">
        <v>0</v>
      </c>
      <c r="M29" s="6">
        <v>0</v>
      </c>
      <c r="Q29" s="6">
        <v>0</v>
      </c>
      <c r="U29" s="6">
        <v>0</v>
      </c>
    </row>
    <row r="30" spans="2:21">
      <c r="I30" s="6"/>
      <c r="M30" s="6"/>
      <c r="Q30" s="6"/>
      <c r="U30" s="6"/>
    </row>
    <row r="31" spans="2:21" ht="13.5" thickBot="1">
      <c r="B31" s="4" t="s">
        <v>7</v>
      </c>
      <c r="C31" s="4"/>
      <c r="D31" s="4"/>
      <c r="E31" s="9">
        <f>SUM(E26:E30)</f>
        <v>0</v>
      </c>
      <c r="G31" s="4"/>
      <c r="H31" s="4"/>
      <c r="I31" s="9">
        <f>SUM(I26:I30)</f>
        <v>0</v>
      </c>
      <c r="K31" s="4"/>
      <c r="L31" s="4"/>
      <c r="M31" s="9">
        <f>SUM(M26:M30)</f>
        <v>0</v>
      </c>
      <c r="O31" s="4"/>
      <c r="P31" s="4"/>
      <c r="Q31" s="9">
        <f>SUM(Q26:Q30)</f>
        <v>0</v>
      </c>
      <c r="S31" s="4"/>
      <c r="T31" s="4"/>
      <c r="U31" s="9">
        <f>SUM(U26:U30)</f>
        <v>0</v>
      </c>
    </row>
    <row r="32" spans="2:21" ht="13.5" thickTop="1">
      <c r="I32" s="6"/>
      <c r="M32" s="6"/>
      <c r="Q32" s="6"/>
      <c r="U32" s="6"/>
    </row>
    <row r="33" spans="2:21" ht="24.75">
      <c r="B33" s="38" t="s">
        <v>48</v>
      </c>
      <c r="C33" s="14">
        <v>5.4999999999999997E-3</v>
      </c>
      <c r="E33" s="6">
        <f>(E31+E24)*$C$33</f>
        <v>55</v>
      </c>
      <c r="I33" s="6">
        <f>(I31+I24)*$C$33</f>
        <v>0</v>
      </c>
      <c r="M33" s="6">
        <f>(M31+M24)*$C$33</f>
        <v>0</v>
      </c>
      <c r="Q33" s="6">
        <f>(Q31+Q24)*$C$33</f>
        <v>0</v>
      </c>
      <c r="U33" s="6">
        <f>(U31+U24)*$C$33</f>
        <v>0</v>
      </c>
    </row>
    <row r="34" spans="2:21">
      <c r="B34" s="37" t="s">
        <v>46</v>
      </c>
      <c r="C34" s="14"/>
      <c r="I34" s="6"/>
      <c r="M34" s="6"/>
      <c r="Q34" s="6"/>
      <c r="U34" s="6"/>
    </row>
    <row r="35" spans="2:21">
      <c r="B35" s="37" t="s">
        <v>47</v>
      </c>
      <c r="C35" s="14"/>
      <c r="I35" s="6"/>
      <c r="M35" s="6"/>
      <c r="Q35" s="6"/>
      <c r="U35" s="6"/>
    </row>
    <row r="36" spans="2:21">
      <c r="I36" s="6"/>
      <c r="M36" s="6"/>
      <c r="Q36" s="6"/>
      <c r="U36" s="6"/>
    </row>
    <row r="37" spans="2:21" ht="13.5" thickBot="1">
      <c r="B37" s="5" t="s">
        <v>15</v>
      </c>
      <c r="C37" s="5"/>
      <c r="D37" s="5"/>
      <c r="E37" s="8">
        <f>+E24+E31+E33</f>
        <v>10055</v>
      </c>
      <c r="G37" s="5"/>
      <c r="H37" s="5"/>
      <c r="I37" s="8">
        <f>+I24+I31+I33</f>
        <v>0</v>
      </c>
      <c r="K37" s="5"/>
      <c r="L37" s="5"/>
      <c r="M37" s="8">
        <f>+M24+M31+M33</f>
        <v>0</v>
      </c>
      <c r="O37" s="5"/>
      <c r="P37" s="5"/>
      <c r="Q37" s="8">
        <f>+Q24+Q31+Q33</f>
        <v>0</v>
      </c>
      <c r="S37" s="5"/>
      <c r="T37" s="5"/>
      <c r="U37" s="8">
        <f>+U24+U31+U33</f>
        <v>0</v>
      </c>
    </row>
    <row r="38" spans="2:21" ht="13.5" thickTop="1"/>
  </sheetData>
  <mergeCells count="5">
    <mergeCell ref="S7:U7"/>
    <mergeCell ref="C7:E7"/>
    <mergeCell ref="G7:I7"/>
    <mergeCell ref="K7:M7"/>
    <mergeCell ref="O7:Q7"/>
  </mergeCells>
  <phoneticPr fontId="3" type="noConversion"/>
  <dataValidations count="1">
    <dataValidation type="list" allowBlank="1" showInputMessage="1" showErrorMessage="1" sqref="C33">
      <formula1>".0065,.0055"</formula1>
    </dataValidation>
  </dataValidations>
  <printOptions horizontalCentered="1" gridLines="1"/>
  <pageMargins left="0.25" right="0.25" top="1" bottom="0.44" header="0.5" footer="0.26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7"/>
  <sheetViews>
    <sheetView workbookViewId="0">
      <selection activeCell="C24" sqref="C24"/>
    </sheetView>
  </sheetViews>
  <sheetFormatPr defaultColWidth="33.7109375" defaultRowHeight="12"/>
  <cols>
    <col min="1" max="1" width="25.85546875" style="26" customWidth="1"/>
    <col min="2" max="2" width="3.85546875" style="27" bestFit="1" customWidth="1"/>
    <col min="3" max="8" width="10.140625" style="27" customWidth="1"/>
    <col min="9" max="9" width="15.140625" style="26" customWidth="1"/>
    <col min="10" max="253" width="15.42578125" style="26" customWidth="1"/>
    <col min="254" max="254" width="10.42578125" style="26" bestFit="1" customWidth="1"/>
    <col min="255" max="16384" width="33.7109375" style="26"/>
  </cols>
  <sheetData>
    <row r="1" spans="1:9" s="16" customFormat="1" ht="24">
      <c r="A1" s="33" t="s">
        <v>0</v>
      </c>
      <c r="B1" s="33" t="s">
        <v>18</v>
      </c>
      <c r="C1" s="35" t="s">
        <v>42</v>
      </c>
      <c r="D1" s="15" t="s">
        <v>19</v>
      </c>
      <c r="E1" s="15" t="s">
        <v>20</v>
      </c>
      <c r="F1" s="15" t="s">
        <v>21</v>
      </c>
      <c r="G1" s="15" t="s">
        <v>22</v>
      </c>
      <c r="H1" s="33" t="s">
        <v>23</v>
      </c>
    </row>
    <row r="2" spans="1:9" s="18" customFormat="1" ht="12.75" thickBot="1">
      <c r="A2" s="34"/>
      <c r="B2" s="34"/>
      <c r="C2" s="36"/>
      <c r="D2" s="17">
        <v>0</v>
      </c>
      <c r="E2" s="17">
        <v>0</v>
      </c>
      <c r="F2" s="17">
        <v>0</v>
      </c>
      <c r="G2" s="17">
        <v>0</v>
      </c>
      <c r="H2" s="34"/>
      <c r="I2" s="18" t="s">
        <v>24</v>
      </c>
    </row>
    <row r="3" spans="1:9" s="22" customFormat="1">
      <c r="A3" s="19" t="s">
        <v>25</v>
      </c>
      <c r="B3" s="20" t="s">
        <v>26</v>
      </c>
      <c r="C3" s="21">
        <v>0</v>
      </c>
      <c r="D3" s="21">
        <f>+(C3)*$D$2</f>
        <v>0</v>
      </c>
      <c r="E3" s="21">
        <f>+(C3+D3)*$E$2</f>
        <v>0</v>
      </c>
      <c r="F3" s="21">
        <f>+(C3+D3+E3)*$F$2</f>
        <v>0</v>
      </c>
      <c r="G3" s="21">
        <f>+(C3+D3+E3+F3)*$G$2</f>
        <v>0</v>
      </c>
      <c r="H3" s="21">
        <f t="shared" ref="H3:H17" si="0">SUM(C3:G3)</f>
        <v>0</v>
      </c>
      <c r="I3" s="22" t="e">
        <f>H3/C3</f>
        <v>#DIV/0!</v>
      </c>
    </row>
    <row r="4" spans="1:9" s="22" customFormat="1">
      <c r="A4" s="23" t="s">
        <v>27</v>
      </c>
      <c r="B4" s="24" t="s">
        <v>26</v>
      </c>
      <c r="C4" s="25">
        <v>0</v>
      </c>
      <c r="D4" s="25">
        <f t="shared" ref="D4:D17" si="1">+(C4)*$D$2</f>
        <v>0</v>
      </c>
      <c r="E4" s="25">
        <f t="shared" ref="E4:E17" si="2">+(C4+D4)*$E$2</f>
        <v>0</v>
      </c>
      <c r="F4" s="25">
        <f t="shared" ref="F4:F17" si="3">+(C4+D4+E4)*$F$2</f>
        <v>0</v>
      </c>
      <c r="G4" s="25">
        <f t="shared" ref="G4:G17" si="4">+(C4+D4+E4+F4)*$G$2</f>
        <v>0</v>
      </c>
      <c r="H4" s="25">
        <f t="shared" si="0"/>
        <v>0</v>
      </c>
      <c r="I4" s="22" t="e">
        <f t="shared" ref="I4:I17" si="5">H4/C4</f>
        <v>#DIV/0!</v>
      </c>
    </row>
    <row r="5" spans="1:9" s="22" customFormat="1">
      <c r="A5" s="19" t="s">
        <v>28</v>
      </c>
      <c r="B5" s="24" t="s">
        <v>26</v>
      </c>
      <c r="C5" s="25">
        <v>0</v>
      </c>
      <c r="D5" s="25">
        <f t="shared" si="1"/>
        <v>0</v>
      </c>
      <c r="E5" s="25">
        <f t="shared" si="2"/>
        <v>0</v>
      </c>
      <c r="F5" s="25">
        <f t="shared" si="3"/>
        <v>0</v>
      </c>
      <c r="G5" s="25">
        <f t="shared" si="4"/>
        <v>0</v>
      </c>
      <c r="H5" s="25">
        <f t="shared" si="0"/>
        <v>0</v>
      </c>
      <c r="I5" s="22" t="e">
        <f t="shared" si="5"/>
        <v>#DIV/0!</v>
      </c>
    </row>
    <row r="6" spans="1:9" s="22" customFormat="1">
      <c r="A6" s="23" t="s">
        <v>29</v>
      </c>
      <c r="B6" s="24" t="s">
        <v>26</v>
      </c>
      <c r="C6" s="25">
        <v>0</v>
      </c>
      <c r="D6" s="25">
        <f t="shared" si="1"/>
        <v>0</v>
      </c>
      <c r="E6" s="25">
        <f t="shared" si="2"/>
        <v>0</v>
      </c>
      <c r="F6" s="25">
        <f t="shared" si="3"/>
        <v>0</v>
      </c>
      <c r="G6" s="25">
        <f t="shared" si="4"/>
        <v>0</v>
      </c>
      <c r="H6" s="25">
        <f t="shared" si="0"/>
        <v>0</v>
      </c>
      <c r="I6" s="22" t="e">
        <f t="shared" si="5"/>
        <v>#DIV/0!</v>
      </c>
    </row>
    <row r="7" spans="1:9" s="22" customFormat="1">
      <c r="A7" s="19" t="s">
        <v>30</v>
      </c>
      <c r="B7" s="24" t="s">
        <v>26</v>
      </c>
      <c r="C7" s="25">
        <v>0</v>
      </c>
      <c r="D7" s="25">
        <f t="shared" si="1"/>
        <v>0</v>
      </c>
      <c r="E7" s="25">
        <f t="shared" si="2"/>
        <v>0</v>
      </c>
      <c r="F7" s="25">
        <f t="shared" si="3"/>
        <v>0</v>
      </c>
      <c r="G7" s="25">
        <f t="shared" si="4"/>
        <v>0</v>
      </c>
      <c r="H7" s="25">
        <f t="shared" si="0"/>
        <v>0</v>
      </c>
      <c r="I7" s="22" t="e">
        <f t="shared" si="5"/>
        <v>#DIV/0!</v>
      </c>
    </row>
    <row r="8" spans="1:9" s="22" customFormat="1">
      <c r="A8" s="23" t="s">
        <v>31</v>
      </c>
      <c r="B8" s="24" t="s">
        <v>26</v>
      </c>
      <c r="C8" s="25">
        <v>0</v>
      </c>
      <c r="D8" s="25">
        <f t="shared" si="1"/>
        <v>0</v>
      </c>
      <c r="E8" s="25">
        <f t="shared" si="2"/>
        <v>0</v>
      </c>
      <c r="F8" s="25">
        <f t="shared" si="3"/>
        <v>0</v>
      </c>
      <c r="G8" s="25">
        <f t="shared" si="4"/>
        <v>0</v>
      </c>
      <c r="H8" s="25">
        <f t="shared" si="0"/>
        <v>0</v>
      </c>
      <c r="I8" s="22" t="e">
        <f t="shared" si="5"/>
        <v>#DIV/0!</v>
      </c>
    </row>
    <row r="9" spans="1:9" s="22" customFormat="1">
      <c r="A9" s="19" t="s">
        <v>32</v>
      </c>
      <c r="B9" s="24" t="s">
        <v>26</v>
      </c>
      <c r="C9" s="25">
        <v>0</v>
      </c>
      <c r="D9" s="25">
        <f t="shared" si="1"/>
        <v>0</v>
      </c>
      <c r="E9" s="25">
        <f t="shared" si="2"/>
        <v>0</v>
      </c>
      <c r="F9" s="25">
        <f t="shared" si="3"/>
        <v>0</v>
      </c>
      <c r="G9" s="25">
        <f t="shared" si="4"/>
        <v>0</v>
      </c>
      <c r="H9" s="25">
        <f t="shared" si="0"/>
        <v>0</v>
      </c>
      <c r="I9" s="22" t="e">
        <f t="shared" si="5"/>
        <v>#DIV/0!</v>
      </c>
    </row>
    <row r="10" spans="1:9" s="22" customFormat="1">
      <c r="A10" s="23" t="s">
        <v>33</v>
      </c>
      <c r="B10" s="24" t="s">
        <v>26</v>
      </c>
      <c r="C10" s="25">
        <v>0</v>
      </c>
      <c r="D10" s="25">
        <f t="shared" si="1"/>
        <v>0</v>
      </c>
      <c r="E10" s="25">
        <f t="shared" si="2"/>
        <v>0</v>
      </c>
      <c r="F10" s="25">
        <f t="shared" si="3"/>
        <v>0</v>
      </c>
      <c r="G10" s="25">
        <f t="shared" si="4"/>
        <v>0</v>
      </c>
      <c r="H10" s="25">
        <f t="shared" si="0"/>
        <v>0</v>
      </c>
      <c r="I10" s="22" t="e">
        <f t="shared" si="5"/>
        <v>#DIV/0!</v>
      </c>
    </row>
    <row r="11" spans="1:9" s="22" customFormat="1">
      <c r="A11" s="19" t="s">
        <v>34</v>
      </c>
      <c r="B11" s="24" t="s">
        <v>26</v>
      </c>
      <c r="C11" s="25">
        <v>0</v>
      </c>
      <c r="D11" s="25">
        <f t="shared" si="1"/>
        <v>0</v>
      </c>
      <c r="E11" s="25">
        <f t="shared" si="2"/>
        <v>0</v>
      </c>
      <c r="F11" s="25">
        <f t="shared" si="3"/>
        <v>0</v>
      </c>
      <c r="G11" s="25">
        <f t="shared" si="4"/>
        <v>0</v>
      </c>
      <c r="H11" s="25">
        <f t="shared" si="0"/>
        <v>0</v>
      </c>
      <c r="I11" s="22" t="e">
        <f t="shared" si="5"/>
        <v>#DIV/0!</v>
      </c>
    </row>
    <row r="12" spans="1:9" s="22" customFormat="1">
      <c r="A12" s="23" t="s">
        <v>35</v>
      </c>
      <c r="B12" s="24" t="s">
        <v>26</v>
      </c>
      <c r="C12" s="25">
        <v>0</v>
      </c>
      <c r="D12" s="25">
        <f t="shared" si="1"/>
        <v>0</v>
      </c>
      <c r="E12" s="25">
        <f t="shared" si="2"/>
        <v>0</v>
      </c>
      <c r="F12" s="25">
        <f t="shared" si="3"/>
        <v>0</v>
      </c>
      <c r="G12" s="25">
        <f t="shared" si="4"/>
        <v>0</v>
      </c>
      <c r="H12" s="25">
        <f t="shared" si="0"/>
        <v>0</v>
      </c>
      <c r="I12" s="22" t="e">
        <f t="shared" si="5"/>
        <v>#DIV/0!</v>
      </c>
    </row>
    <row r="13" spans="1:9" s="22" customFormat="1">
      <c r="A13" s="19" t="s">
        <v>36</v>
      </c>
      <c r="B13" s="24" t="s">
        <v>26</v>
      </c>
      <c r="C13" s="25">
        <v>0</v>
      </c>
      <c r="D13" s="25">
        <f t="shared" si="1"/>
        <v>0</v>
      </c>
      <c r="E13" s="25">
        <f t="shared" si="2"/>
        <v>0</v>
      </c>
      <c r="F13" s="25">
        <f t="shared" si="3"/>
        <v>0</v>
      </c>
      <c r="G13" s="25">
        <f t="shared" si="4"/>
        <v>0</v>
      </c>
      <c r="H13" s="25">
        <f t="shared" si="0"/>
        <v>0</v>
      </c>
      <c r="I13" s="22" t="e">
        <f t="shared" si="5"/>
        <v>#DIV/0!</v>
      </c>
    </row>
    <row r="14" spans="1:9" s="22" customFormat="1">
      <c r="A14" s="23" t="s">
        <v>37</v>
      </c>
      <c r="B14" s="24" t="s">
        <v>26</v>
      </c>
      <c r="C14" s="25">
        <v>0</v>
      </c>
      <c r="D14" s="25">
        <f t="shared" si="1"/>
        <v>0</v>
      </c>
      <c r="E14" s="25">
        <f t="shared" si="2"/>
        <v>0</v>
      </c>
      <c r="F14" s="25">
        <f t="shared" si="3"/>
        <v>0</v>
      </c>
      <c r="G14" s="25">
        <f t="shared" si="4"/>
        <v>0</v>
      </c>
      <c r="H14" s="25">
        <f t="shared" si="0"/>
        <v>0</v>
      </c>
      <c r="I14" s="22" t="e">
        <f t="shared" si="5"/>
        <v>#DIV/0!</v>
      </c>
    </row>
    <row r="15" spans="1:9" s="22" customFormat="1">
      <c r="A15" s="19" t="s">
        <v>38</v>
      </c>
      <c r="B15" s="24" t="s">
        <v>26</v>
      </c>
      <c r="C15" s="25">
        <v>0</v>
      </c>
      <c r="D15" s="25">
        <f t="shared" si="1"/>
        <v>0</v>
      </c>
      <c r="E15" s="25">
        <f t="shared" si="2"/>
        <v>0</v>
      </c>
      <c r="F15" s="25">
        <f t="shared" si="3"/>
        <v>0</v>
      </c>
      <c r="G15" s="25">
        <f t="shared" si="4"/>
        <v>0</v>
      </c>
      <c r="H15" s="25">
        <f t="shared" si="0"/>
        <v>0</v>
      </c>
      <c r="I15" s="22" t="e">
        <f t="shared" si="5"/>
        <v>#DIV/0!</v>
      </c>
    </row>
    <row r="16" spans="1:9" s="22" customFormat="1">
      <c r="A16" s="23" t="s">
        <v>39</v>
      </c>
      <c r="B16" s="24" t="s">
        <v>26</v>
      </c>
      <c r="C16" s="25">
        <v>0</v>
      </c>
      <c r="D16" s="25">
        <f t="shared" si="1"/>
        <v>0</v>
      </c>
      <c r="E16" s="25">
        <f t="shared" si="2"/>
        <v>0</v>
      </c>
      <c r="F16" s="25">
        <f t="shared" si="3"/>
        <v>0</v>
      </c>
      <c r="G16" s="25">
        <f t="shared" si="4"/>
        <v>0</v>
      </c>
      <c r="H16" s="25">
        <f t="shared" si="0"/>
        <v>0</v>
      </c>
      <c r="I16" s="22" t="e">
        <f t="shared" si="5"/>
        <v>#DIV/0!</v>
      </c>
    </row>
    <row r="17" spans="1:9" s="22" customFormat="1">
      <c r="A17" s="19" t="s">
        <v>40</v>
      </c>
      <c r="B17" s="24" t="s">
        <v>26</v>
      </c>
      <c r="C17" s="25">
        <v>0</v>
      </c>
      <c r="D17" s="25">
        <f t="shared" si="1"/>
        <v>0</v>
      </c>
      <c r="E17" s="25">
        <f t="shared" si="2"/>
        <v>0</v>
      </c>
      <c r="F17" s="25">
        <f t="shared" si="3"/>
        <v>0</v>
      </c>
      <c r="G17" s="25">
        <f t="shared" si="4"/>
        <v>0</v>
      </c>
      <c r="H17" s="25">
        <f t="shared" si="0"/>
        <v>0</v>
      </c>
      <c r="I17" s="22" t="e">
        <f t="shared" si="5"/>
        <v>#DIV/0!</v>
      </c>
    </row>
    <row r="18" spans="1:9" ht="15">
      <c r="H18" s="28" t="s">
        <v>41</v>
      </c>
      <c r="I18" s="29" t="e">
        <f>AVERAGE(I3:I17)</f>
        <v>#DIV/0!</v>
      </c>
    </row>
    <row r="22" spans="1:9">
      <c r="A22" s="30"/>
      <c r="B22" s="30"/>
      <c r="C22" s="30"/>
    </row>
    <row r="23" spans="1:9">
      <c r="A23" s="30"/>
      <c r="B23" s="30"/>
      <c r="C23" s="30"/>
    </row>
    <row r="24" spans="1:9">
      <c r="A24" s="30"/>
      <c r="B24" s="30"/>
      <c r="C24" s="30"/>
    </row>
    <row r="25" spans="1:9">
      <c r="A25" s="30"/>
      <c r="B25" s="30"/>
      <c r="C25" s="30"/>
    </row>
    <row r="26" spans="1:9">
      <c r="A26" s="30"/>
      <c r="B26" s="30"/>
      <c r="C26" s="30"/>
    </row>
    <row r="27" spans="1:9">
      <c r="A27" s="30"/>
      <c r="B27" s="30"/>
      <c r="C27" s="30"/>
    </row>
    <row r="28" spans="1:9">
      <c r="A28" s="30"/>
      <c r="B28" s="30"/>
      <c r="C28" s="30"/>
    </row>
    <row r="29" spans="1:9">
      <c r="A29" s="30"/>
      <c r="B29" s="30"/>
      <c r="C29" s="30"/>
    </row>
    <row r="30" spans="1:9">
      <c r="A30" s="30"/>
      <c r="B30" s="30"/>
      <c r="C30" s="30"/>
    </row>
    <row r="31" spans="1:9">
      <c r="A31" s="30"/>
      <c r="B31" s="30"/>
      <c r="C31" s="30"/>
    </row>
    <row r="32" spans="1:9">
      <c r="A32" s="30"/>
      <c r="B32" s="30"/>
      <c r="C32" s="30"/>
    </row>
    <row r="33" spans="1:3">
      <c r="A33" s="30"/>
      <c r="B33" s="30"/>
      <c r="C33" s="30"/>
    </row>
    <row r="34" spans="1:3">
      <c r="A34" s="30"/>
      <c r="B34" s="30"/>
      <c r="C34" s="30"/>
    </row>
    <row r="35" spans="1:3">
      <c r="A35" s="30"/>
      <c r="B35" s="30"/>
      <c r="C35" s="30"/>
    </row>
    <row r="36" spans="1:3">
      <c r="A36" s="30"/>
      <c r="B36" s="30"/>
      <c r="C36" s="30"/>
    </row>
    <row r="37" spans="1:3">
      <c r="A37" s="30"/>
      <c r="B37" s="30"/>
      <c r="C37" s="30"/>
    </row>
  </sheetData>
  <mergeCells count="4">
    <mergeCell ref="A1:A2"/>
    <mergeCell ref="B1:B2"/>
    <mergeCell ref="C1:C2"/>
    <mergeCell ref="H1:H2"/>
  </mergeCells>
  <phoneticPr fontId="133" type="noConversion"/>
  <pageMargins left="1" right="1" top="1" bottom="1" header="0.55000000000000004" footer="0.55000000000000004"/>
  <pageSetup orientation="landscape"/>
  <headerFooter alignWithMargins="0">
    <oddHeader xml:space="preserve">&amp;R&amp;"-,Bold"NITAAC CIO-SP3
RFP # NIHJT2010001
</oddHeader>
    <oddFooter>&amp;L&amp;10November 19, 2010&amp;C&amp;8Use or disclosure of data contained on this page is subject to the restriction on the cover sheet of this proposal or quotation.&amp;10
 Section 6 – Pricing and Cost (Factor 5) &amp;R&amp;10Attachment 4  -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7"/>
  <sheetViews>
    <sheetView workbookViewId="0">
      <selection activeCell="A35" sqref="A35"/>
    </sheetView>
  </sheetViews>
  <sheetFormatPr defaultColWidth="33.7109375" defaultRowHeight="12"/>
  <cols>
    <col min="1" max="1" width="29.140625" style="26" customWidth="1"/>
    <col min="2" max="2" width="3.85546875" style="27" bestFit="1" customWidth="1"/>
    <col min="3" max="8" width="10.140625" style="27" customWidth="1"/>
    <col min="9" max="9" width="13.140625" style="26" customWidth="1"/>
    <col min="10" max="253" width="15.42578125" style="26" customWidth="1"/>
    <col min="254" max="254" width="10.42578125" style="26" bestFit="1" customWidth="1"/>
    <col min="255" max="16384" width="33.7109375" style="26"/>
  </cols>
  <sheetData>
    <row r="1" spans="1:9" s="16" customFormat="1" ht="24">
      <c r="A1" s="33" t="s">
        <v>0</v>
      </c>
      <c r="B1" s="33" t="s">
        <v>18</v>
      </c>
      <c r="C1" s="35" t="s">
        <v>42</v>
      </c>
      <c r="D1" s="15" t="s">
        <v>19</v>
      </c>
      <c r="E1" s="15" t="s">
        <v>20</v>
      </c>
      <c r="F1" s="15" t="s">
        <v>21</v>
      </c>
      <c r="G1" s="15" t="s">
        <v>22</v>
      </c>
      <c r="H1" s="33" t="s">
        <v>23</v>
      </c>
    </row>
    <row r="2" spans="1:9" s="18" customFormat="1" ht="12.75" thickBot="1">
      <c r="A2" s="34"/>
      <c r="B2" s="34"/>
      <c r="C2" s="36"/>
      <c r="D2" s="17">
        <v>0.33410000000000001</v>
      </c>
      <c r="E2" s="17">
        <v>0.1368</v>
      </c>
      <c r="F2" s="17">
        <v>9.0000000000000011E-2</v>
      </c>
      <c r="G2" s="17">
        <v>0.1</v>
      </c>
      <c r="H2" s="34"/>
      <c r="I2" s="18" t="s">
        <v>24</v>
      </c>
    </row>
    <row r="3" spans="1:9" s="22" customFormat="1">
      <c r="A3" s="19" t="s">
        <v>25</v>
      </c>
      <c r="B3" s="20" t="s">
        <v>26</v>
      </c>
      <c r="C3" s="21">
        <v>30</v>
      </c>
      <c r="D3" s="21">
        <f>+(C3)*$D$2</f>
        <v>10.023</v>
      </c>
      <c r="E3" s="21">
        <f>+(C3+D3)*$E$2</f>
        <v>5.4751463999999999</v>
      </c>
      <c r="F3" s="21">
        <f>+(C3+D3+E3)*$F$2</f>
        <v>4.0948331759999999</v>
      </c>
      <c r="G3" s="21">
        <f>+(C3+D3+E3+F3)*$G$2</f>
        <v>4.9592979576000005</v>
      </c>
      <c r="H3" s="21">
        <f t="shared" ref="H3:H17" si="0">SUM(C3:G3)</f>
        <v>54.552277533599998</v>
      </c>
      <c r="I3" s="22">
        <f>H3/C3</f>
        <v>1.8184092511199998</v>
      </c>
    </row>
    <row r="4" spans="1:9" s="22" customFormat="1">
      <c r="A4" s="23" t="s">
        <v>27</v>
      </c>
      <c r="B4" s="24" t="s">
        <v>26</v>
      </c>
      <c r="C4" s="25">
        <v>40</v>
      </c>
      <c r="D4" s="25">
        <f t="shared" ref="D4:D17" si="1">+(C4)*$D$2</f>
        <v>13.364000000000001</v>
      </c>
      <c r="E4" s="25">
        <f t="shared" ref="E4:E17" si="2">+(C4+D4)*$E$2</f>
        <v>7.300195200000001</v>
      </c>
      <c r="F4" s="25">
        <f t="shared" ref="F4:F17" si="3">+(C4+D4+E4)*$F$2</f>
        <v>5.4597775680000016</v>
      </c>
      <c r="G4" s="25">
        <f t="shared" ref="G4:G17" si="4">+(C4+D4+E4+F4)*$G$2</f>
        <v>6.6123972768000021</v>
      </c>
      <c r="H4" s="25">
        <f t="shared" si="0"/>
        <v>72.736370044800012</v>
      </c>
      <c r="I4" s="22">
        <f t="shared" ref="I4:I17" si="5">H4/C4</f>
        <v>1.8184092511200003</v>
      </c>
    </row>
    <row r="5" spans="1:9" s="22" customFormat="1">
      <c r="A5" s="19" t="s">
        <v>28</v>
      </c>
      <c r="B5" s="24" t="s">
        <v>26</v>
      </c>
      <c r="C5" s="25">
        <v>50</v>
      </c>
      <c r="D5" s="25">
        <f t="shared" si="1"/>
        <v>16.705000000000002</v>
      </c>
      <c r="E5" s="25">
        <f t="shared" si="2"/>
        <v>9.1252440000000004</v>
      </c>
      <c r="F5" s="25">
        <f t="shared" si="3"/>
        <v>6.8247219600000006</v>
      </c>
      <c r="G5" s="25">
        <f t="shared" si="4"/>
        <v>8.2654965960000002</v>
      </c>
      <c r="H5" s="25">
        <f t="shared" si="0"/>
        <v>90.920462556000004</v>
      </c>
      <c r="I5" s="22">
        <f t="shared" si="5"/>
        <v>1.8184092511200001</v>
      </c>
    </row>
    <row r="6" spans="1:9" s="22" customFormat="1">
      <c r="A6" s="23" t="s">
        <v>29</v>
      </c>
      <c r="B6" s="24" t="s">
        <v>26</v>
      </c>
      <c r="C6" s="25">
        <v>60</v>
      </c>
      <c r="D6" s="25">
        <f t="shared" si="1"/>
        <v>20.045999999999999</v>
      </c>
      <c r="E6" s="25">
        <f t="shared" si="2"/>
        <v>10.9502928</v>
      </c>
      <c r="F6" s="25">
        <f t="shared" si="3"/>
        <v>8.1896663519999997</v>
      </c>
      <c r="G6" s="25">
        <f t="shared" si="4"/>
        <v>9.9185959152000009</v>
      </c>
      <c r="H6" s="25">
        <f t="shared" si="0"/>
        <v>109.1045550672</v>
      </c>
      <c r="I6" s="22">
        <f t="shared" si="5"/>
        <v>1.8184092511199998</v>
      </c>
    </row>
    <row r="7" spans="1:9" s="22" customFormat="1">
      <c r="A7" s="19" t="s">
        <v>30</v>
      </c>
      <c r="B7" s="24" t="s">
        <v>26</v>
      </c>
      <c r="C7" s="25">
        <v>70</v>
      </c>
      <c r="D7" s="25">
        <f t="shared" si="1"/>
        <v>23.387</v>
      </c>
      <c r="E7" s="25">
        <f t="shared" si="2"/>
        <v>12.775341600000001</v>
      </c>
      <c r="F7" s="25">
        <f t="shared" si="3"/>
        <v>9.5546107440000014</v>
      </c>
      <c r="G7" s="25">
        <f t="shared" si="4"/>
        <v>11.571695234400002</v>
      </c>
      <c r="H7" s="25">
        <f t="shared" si="0"/>
        <v>127.2886475784</v>
      </c>
      <c r="I7" s="22">
        <f t="shared" si="5"/>
        <v>1.8184092511200001</v>
      </c>
    </row>
    <row r="8" spans="1:9" s="22" customFormat="1">
      <c r="A8" s="23" t="s">
        <v>31</v>
      </c>
      <c r="B8" s="24" t="s">
        <v>26</v>
      </c>
      <c r="C8" s="25">
        <v>80</v>
      </c>
      <c r="D8" s="25">
        <f t="shared" si="1"/>
        <v>26.728000000000002</v>
      </c>
      <c r="E8" s="25">
        <f t="shared" si="2"/>
        <v>14.600390400000002</v>
      </c>
      <c r="F8" s="25">
        <f t="shared" si="3"/>
        <v>10.919555136000003</v>
      </c>
      <c r="G8" s="25">
        <f t="shared" si="4"/>
        <v>13.224794553600004</v>
      </c>
      <c r="H8" s="25">
        <f t="shared" si="0"/>
        <v>145.47274008960002</v>
      </c>
      <c r="I8" s="22">
        <f t="shared" si="5"/>
        <v>1.8184092511200003</v>
      </c>
    </row>
    <row r="9" spans="1:9" s="22" customFormat="1">
      <c r="A9" s="19" t="s">
        <v>32</v>
      </c>
      <c r="B9" s="24" t="s">
        <v>26</v>
      </c>
      <c r="C9" s="25">
        <v>90</v>
      </c>
      <c r="D9" s="25">
        <f t="shared" si="1"/>
        <v>30.068999999999999</v>
      </c>
      <c r="E9" s="25">
        <f t="shared" si="2"/>
        <v>16.4254392</v>
      </c>
      <c r="F9" s="25">
        <f t="shared" si="3"/>
        <v>12.284499528</v>
      </c>
      <c r="G9" s="25">
        <f t="shared" si="4"/>
        <v>14.8778938728</v>
      </c>
      <c r="H9" s="25">
        <f t="shared" si="0"/>
        <v>163.65683260079999</v>
      </c>
      <c r="I9" s="22">
        <f t="shared" si="5"/>
        <v>1.8184092511199998</v>
      </c>
    </row>
    <row r="10" spans="1:9" s="22" customFormat="1">
      <c r="A10" s="23" t="s">
        <v>33</v>
      </c>
      <c r="B10" s="24" t="s">
        <v>26</v>
      </c>
      <c r="C10" s="25">
        <v>100</v>
      </c>
      <c r="D10" s="25">
        <f t="shared" si="1"/>
        <v>33.410000000000004</v>
      </c>
      <c r="E10" s="25">
        <f t="shared" si="2"/>
        <v>18.250488000000001</v>
      </c>
      <c r="F10" s="25">
        <f t="shared" si="3"/>
        <v>13.649443920000001</v>
      </c>
      <c r="G10" s="25">
        <f t="shared" si="4"/>
        <v>16.530993192</v>
      </c>
      <c r="H10" s="25">
        <f t="shared" si="0"/>
        <v>181.84092511200001</v>
      </c>
      <c r="I10" s="22">
        <f t="shared" si="5"/>
        <v>1.8184092511200001</v>
      </c>
    </row>
    <row r="11" spans="1:9" s="22" customFormat="1">
      <c r="A11" s="19" t="s">
        <v>34</v>
      </c>
      <c r="B11" s="24" t="s">
        <v>26</v>
      </c>
      <c r="C11" s="25">
        <v>110</v>
      </c>
      <c r="D11" s="25">
        <f t="shared" si="1"/>
        <v>36.750999999999998</v>
      </c>
      <c r="E11" s="25">
        <f t="shared" si="2"/>
        <v>20.075536800000002</v>
      </c>
      <c r="F11" s="25">
        <f t="shared" si="3"/>
        <v>15.014388312000003</v>
      </c>
      <c r="G11" s="25">
        <f t="shared" si="4"/>
        <v>18.184092511200003</v>
      </c>
      <c r="H11" s="25">
        <f t="shared" si="0"/>
        <v>200.0250176232</v>
      </c>
      <c r="I11" s="22">
        <f t="shared" si="5"/>
        <v>1.8184092511200001</v>
      </c>
    </row>
    <row r="12" spans="1:9" s="22" customFormat="1">
      <c r="A12" s="23" t="s">
        <v>35</v>
      </c>
      <c r="B12" s="24" t="s">
        <v>26</v>
      </c>
      <c r="C12" s="25">
        <v>120</v>
      </c>
      <c r="D12" s="25">
        <f t="shared" si="1"/>
        <v>40.091999999999999</v>
      </c>
      <c r="E12" s="25">
        <f t="shared" si="2"/>
        <v>21.900585599999999</v>
      </c>
      <c r="F12" s="25">
        <f t="shared" si="3"/>
        <v>16.379332703999999</v>
      </c>
      <c r="G12" s="25">
        <f t="shared" si="4"/>
        <v>19.837191830400002</v>
      </c>
      <c r="H12" s="25">
        <f t="shared" si="0"/>
        <v>218.20911013439999</v>
      </c>
      <c r="I12" s="22">
        <f t="shared" si="5"/>
        <v>1.8184092511199998</v>
      </c>
    </row>
    <row r="13" spans="1:9" s="22" customFormat="1">
      <c r="A13" s="19" t="s">
        <v>36</v>
      </c>
      <c r="B13" s="24" t="s">
        <v>26</v>
      </c>
      <c r="C13" s="25">
        <v>130</v>
      </c>
      <c r="D13" s="25">
        <f t="shared" si="1"/>
        <v>43.433</v>
      </c>
      <c r="E13" s="25">
        <f t="shared" si="2"/>
        <v>23.725634400000001</v>
      </c>
      <c r="F13" s="25">
        <f t="shared" si="3"/>
        <v>17.744277096000001</v>
      </c>
      <c r="G13" s="25">
        <f t="shared" si="4"/>
        <v>21.490291149599997</v>
      </c>
      <c r="H13" s="25">
        <f t="shared" si="0"/>
        <v>236.39320264559996</v>
      </c>
      <c r="I13" s="22">
        <f t="shared" si="5"/>
        <v>1.8184092511199996</v>
      </c>
    </row>
    <row r="14" spans="1:9" s="22" customFormat="1">
      <c r="A14" s="23" t="s">
        <v>37</v>
      </c>
      <c r="B14" s="24" t="s">
        <v>26</v>
      </c>
      <c r="C14" s="25">
        <v>140</v>
      </c>
      <c r="D14" s="25">
        <f t="shared" si="1"/>
        <v>46.774000000000001</v>
      </c>
      <c r="E14" s="25">
        <f t="shared" si="2"/>
        <v>25.550683200000002</v>
      </c>
      <c r="F14" s="25">
        <f t="shared" si="3"/>
        <v>19.109221488000003</v>
      </c>
      <c r="G14" s="25">
        <f t="shared" si="4"/>
        <v>23.143390468800003</v>
      </c>
      <c r="H14" s="25">
        <f t="shared" si="0"/>
        <v>254.57729515680001</v>
      </c>
      <c r="I14" s="22">
        <f t="shared" si="5"/>
        <v>1.8184092511200001</v>
      </c>
    </row>
    <row r="15" spans="1:9" s="22" customFormat="1">
      <c r="A15" s="19" t="s">
        <v>38</v>
      </c>
      <c r="B15" s="24" t="s">
        <v>26</v>
      </c>
      <c r="C15" s="25">
        <v>150</v>
      </c>
      <c r="D15" s="25">
        <f t="shared" si="1"/>
        <v>50.115000000000002</v>
      </c>
      <c r="E15" s="25">
        <f t="shared" si="2"/>
        <v>27.375732000000003</v>
      </c>
      <c r="F15" s="25">
        <f t="shared" si="3"/>
        <v>20.474165880000005</v>
      </c>
      <c r="G15" s="25">
        <f t="shared" si="4"/>
        <v>24.796489788000002</v>
      </c>
      <c r="H15" s="25">
        <f t="shared" si="0"/>
        <v>272.761387668</v>
      </c>
      <c r="I15" s="22">
        <f t="shared" si="5"/>
        <v>1.8184092511200001</v>
      </c>
    </row>
    <row r="16" spans="1:9" s="22" customFormat="1">
      <c r="A16" s="23" t="s">
        <v>39</v>
      </c>
      <c r="B16" s="24" t="s">
        <v>26</v>
      </c>
      <c r="C16" s="25">
        <v>160</v>
      </c>
      <c r="D16" s="25">
        <f t="shared" si="1"/>
        <v>53.456000000000003</v>
      </c>
      <c r="E16" s="25">
        <f t="shared" si="2"/>
        <v>29.200780800000004</v>
      </c>
      <c r="F16" s="25">
        <f t="shared" si="3"/>
        <v>21.839110272000006</v>
      </c>
      <c r="G16" s="25">
        <f t="shared" si="4"/>
        <v>26.449589107200008</v>
      </c>
      <c r="H16" s="25">
        <f t="shared" si="0"/>
        <v>290.94548017920005</v>
      </c>
      <c r="I16" s="22">
        <f t="shared" si="5"/>
        <v>1.8184092511200003</v>
      </c>
    </row>
    <row r="17" spans="1:9" s="22" customFormat="1">
      <c r="A17" s="19" t="s">
        <v>40</v>
      </c>
      <c r="B17" s="24" t="s">
        <v>26</v>
      </c>
      <c r="C17" s="25">
        <v>170</v>
      </c>
      <c r="D17" s="25">
        <f t="shared" si="1"/>
        <v>56.797000000000004</v>
      </c>
      <c r="E17" s="25">
        <f t="shared" si="2"/>
        <v>31.025829600000002</v>
      </c>
      <c r="F17" s="25">
        <f t="shared" si="3"/>
        <v>23.204054664000001</v>
      </c>
      <c r="G17" s="25">
        <f t="shared" si="4"/>
        <v>28.1026884264</v>
      </c>
      <c r="H17" s="25">
        <f t="shared" si="0"/>
        <v>309.12957269039998</v>
      </c>
      <c r="I17" s="22">
        <f t="shared" si="5"/>
        <v>1.8184092511199998</v>
      </c>
    </row>
    <row r="18" spans="1:9" ht="15">
      <c r="H18" s="28" t="s">
        <v>41</v>
      </c>
      <c r="I18" s="29">
        <f>AVERAGE(I3:I17)</f>
        <v>1.8184092511199994</v>
      </c>
    </row>
    <row r="22" spans="1:9">
      <c r="A22" s="30"/>
      <c r="B22" s="30"/>
      <c r="C22" s="30"/>
    </row>
    <row r="23" spans="1:9">
      <c r="A23" s="30"/>
      <c r="B23" s="30"/>
      <c r="C23" s="30"/>
    </row>
    <row r="24" spans="1:9">
      <c r="A24" s="30"/>
      <c r="B24" s="30"/>
      <c r="C24" s="30"/>
    </row>
    <row r="25" spans="1:9">
      <c r="A25" s="30"/>
      <c r="B25" s="30"/>
      <c r="C25" s="30"/>
    </row>
    <row r="26" spans="1:9">
      <c r="A26" s="30"/>
      <c r="B26" s="30"/>
      <c r="C26" s="30"/>
    </row>
    <row r="27" spans="1:9">
      <c r="A27" s="30"/>
      <c r="B27" s="30"/>
      <c r="C27" s="30"/>
    </row>
    <row r="28" spans="1:9">
      <c r="A28" s="30"/>
      <c r="B28" s="30"/>
      <c r="C28" s="30"/>
    </row>
    <row r="29" spans="1:9">
      <c r="A29" s="30"/>
      <c r="B29" s="30"/>
      <c r="C29" s="30"/>
    </row>
    <row r="30" spans="1:9">
      <c r="A30" s="30"/>
      <c r="B30" s="30"/>
      <c r="C30" s="30"/>
    </row>
    <row r="31" spans="1:9">
      <c r="A31" s="30"/>
      <c r="B31" s="30"/>
      <c r="C31" s="30"/>
    </row>
    <row r="32" spans="1:9">
      <c r="A32" s="30"/>
      <c r="B32" s="30"/>
      <c r="C32" s="30"/>
    </row>
    <row r="33" spans="1:3">
      <c r="A33" s="30"/>
      <c r="B33" s="30"/>
      <c r="C33" s="30"/>
    </row>
    <row r="34" spans="1:3">
      <c r="A34" s="30"/>
      <c r="B34" s="30"/>
      <c r="C34" s="30"/>
    </row>
    <row r="35" spans="1:3">
      <c r="A35" s="30"/>
      <c r="B35" s="30"/>
      <c r="C35" s="30"/>
    </row>
    <row r="36" spans="1:3">
      <c r="A36" s="30"/>
      <c r="B36" s="30"/>
      <c r="C36" s="30"/>
    </row>
    <row r="37" spans="1:3">
      <c r="A37" s="30"/>
      <c r="B37" s="30"/>
      <c r="C37" s="30"/>
    </row>
  </sheetData>
  <mergeCells count="4">
    <mergeCell ref="A1:A2"/>
    <mergeCell ref="B1:B2"/>
    <mergeCell ref="C1:C2"/>
    <mergeCell ref="H1:H2"/>
  </mergeCells>
  <phoneticPr fontId="133" type="noConversion"/>
  <pageMargins left="1" right="1" top="1" bottom="1" header="0.55000000000000004" footer="0.55000000000000004"/>
  <pageSetup orientation="landscape"/>
  <headerFooter alignWithMargins="0">
    <oddHeader xml:space="preserve">&amp;R&amp;"-,Bold"NITAAC CIO-SP3
RFP # NIHJT2010001
</oddHeader>
    <oddFooter>&amp;L&amp;10November 19, 2010&amp;C&amp;8Use or disclosure of data contained on this page is subject to the restriction on the cover sheet of this proposal or quotation.&amp;10
 Section 6 – Pricing and Cost (Factor 5) &amp;R&amp;10Attachment 4 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Loaded Rates - LOE Estimates</vt:lpstr>
      <vt:lpstr>Cost - Indirect Estimates</vt:lpstr>
      <vt:lpstr>Cost - Indirect Est Example</vt:lpstr>
      <vt:lpstr>'Loaded Rates - LOE Estimates'!Print_Area</vt:lpstr>
    </vt:vector>
  </TitlesOfParts>
  <Company>U.S. Department of the Interior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Georgs</dc:creator>
  <cp:lastModifiedBy>Hernandez, Cameron (NIH/OD) [E]</cp:lastModifiedBy>
  <cp:lastPrinted>2005-05-06T17:50:13Z</cp:lastPrinted>
  <dcterms:created xsi:type="dcterms:W3CDTF">2004-10-19T20:20:05Z</dcterms:created>
  <dcterms:modified xsi:type="dcterms:W3CDTF">2016-01-05T17:18:20Z</dcterms:modified>
</cp:coreProperties>
</file>